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440" tabRatio="759" activeTab="11"/>
  </bookViews>
  <sheets>
    <sheet name="封面" sheetId="1" r:id="rId1"/>
    <sheet name="财政拨款收支预算总表" sheetId="2" r:id="rId2"/>
    <sheet name="财务收支预算总表" sheetId="3" r:id="rId3"/>
    <sheet name="收入预算总表" sheetId="4" r:id="rId4"/>
    <sheet name="支出预算总表" sheetId="5" r:id="rId5"/>
    <sheet name="支出功能表" sheetId="7" r:id="rId6"/>
    <sheet name="基本支出表" sheetId="9" r:id="rId7"/>
    <sheet name="基本-人员经费一" sheetId="10" r:id="rId8"/>
    <sheet name="基本-人员经费二" sheetId="11" r:id="rId9"/>
    <sheet name="基本-商品服务支出" sheetId="12" r:id="rId10"/>
    <sheet name="政府性基金支出" sheetId="18" r:id="rId11"/>
    <sheet name="三公经费及会议费情况表" sheetId="20" r:id="rId12"/>
  </sheets>
  <definedNames>
    <definedName name="_xlnm.Print_Area" localSheetId="2">财务收支预算总表!$A$1:$F$42</definedName>
    <definedName name="_xlnm.Print_Area" localSheetId="1">财政拨款收支预算总表!$A$1:$F$44</definedName>
    <definedName name="_xlnm.Print_Area" localSheetId="0">封面!$A$1:$D$25</definedName>
    <definedName name="_xlnm.Print_Area" localSheetId="8">'基本-人员经费二'!$A$1:$AG$26</definedName>
    <definedName name="_xlnm.Print_Area" localSheetId="7">'基本-人员经费一'!$A$1:$X$22</definedName>
    <definedName name="_xlnm.Print_Area" localSheetId="9">'基本-商品服务支出'!$A$1:$X$17</definedName>
    <definedName name="_xlnm.Print_Area" localSheetId="6">基本支出表!$A$1:$O$71</definedName>
    <definedName name="_xlnm.Print_Area" localSheetId="11">三公经费及会议费情况表!$A$1:$R$35</definedName>
    <definedName name="_xlnm.Print_Area" localSheetId="3">收入预算总表!$A$1:$P$12</definedName>
    <definedName name="_xlnm.Print_Area" localSheetId="10">政府性基金支出!$A$1:$N$7</definedName>
    <definedName name="_xlnm.Print_Area" localSheetId="5">支出功能表!$A$1:$R$47</definedName>
    <definedName name="_xlnm.Print_Area" localSheetId="4">支出预算总表!$A$1:$O$28</definedName>
    <definedName name="_xlnm.Print_Titles" localSheetId="1">财政拨款收支预算总表!$1:$4</definedName>
    <definedName name="_xlnm.Print_Titles" localSheetId="8">'基本-人员经费二'!$1:$9</definedName>
    <definedName name="_xlnm.Print_Titles" localSheetId="7">'基本-人员经费一'!$1:$9</definedName>
    <definedName name="_xlnm.Print_Titles" localSheetId="9">'基本-商品服务支出'!$1:$6</definedName>
    <definedName name="_xlnm.Print_Titles" localSheetId="6">基本支出表!$1:$6</definedName>
    <definedName name="_xlnm.Print_Titles" localSheetId="11">三公经费及会议费情况表!$1:$6</definedName>
    <definedName name="_xlnm.Print_Titles" localSheetId="10">政府性基金支出!$1:$7</definedName>
    <definedName name="_xlnm.Print_Titles" localSheetId="5">支出功能表!$1:$6</definedName>
    <definedName name="_xlnm.Print_Titles" localSheetId="4">支出预算总表!$1:$7</definedName>
  </definedNames>
  <calcPr calcId="144525" iterate="1" iterateCount="100" iterateDelta="0.001" fullCalcOnLoad="1"/>
</workbook>
</file>

<file path=xl/sharedStrings.xml><?xml version="1.0" encoding="utf-8"?>
<sst xmlns="http://schemas.openxmlformats.org/spreadsheetml/2006/main" count="351">
  <si>
    <t>2017年襄阳市部门预算表</t>
  </si>
  <si>
    <t>编制单位：</t>
  </si>
  <si>
    <t>中共襄阳市委宣传部</t>
  </si>
  <si>
    <t>编制日期：</t>
  </si>
  <si>
    <t>单位负责人签章：                    财务负责人签章：                     制表人签章：</t>
  </si>
  <si>
    <t>财政拨款收支预算总表</t>
  </si>
  <si>
    <t>表一</t>
  </si>
  <si>
    <t>单位：万元</t>
  </si>
  <si>
    <t>收          入</t>
  </si>
  <si>
    <t>支             出</t>
  </si>
  <si>
    <t>项              目</t>
  </si>
  <si>
    <t>预算数</t>
  </si>
  <si>
    <t>项目（按功能分类）</t>
  </si>
  <si>
    <t>项目（按经济分类）</t>
  </si>
  <si>
    <t>一、财政拨款(补助)</t>
  </si>
  <si>
    <t>201一般公共服务</t>
  </si>
  <si>
    <t>工资福利性支出</t>
  </si>
  <si>
    <t xml:space="preserve"> (一)一般公共预算财政拨款（补助）</t>
  </si>
  <si>
    <t>204公共安全</t>
  </si>
  <si>
    <t>对个人和家庭补助支出</t>
  </si>
  <si>
    <t xml:space="preserve">    经费拨款（补助）</t>
  </si>
  <si>
    <t>205教育</t>
  </si>
  <si>
    <t>商品和服务支出</t>
  </si>
  <si>
    <t xml:space="preserve">    行政事业单位资产收益拨款</t>
  </si>
  <si>
    <t>206科学技术</t>
  </si>
  <si>
    <t>对企事业单位的补贴</t>
  </si>
  <si>
    <t xml:space="preserve">    其他纳入预算管理的非税收入</t>
  </si>
  <si>
    <t>207文化体育与传媒</t>
  </si>
  <si>
    <t>转移性支出</t>
  </si>
  <si>
    <t xml:space="preserve">    省下达专项转移支付补助</t>
  </si>
  <si>
    <t>208社会保障和就业</t>
  </si>
  <si>
    <t>债务利息支出</t>
  </si>
  <si>
    <t xml:space="preserve"> (二)政府性基金预算财政拨款</t>
  </si>
  <si>
    <t>210医疗卫生与计划生育</t>
  </si>
  <si>
    <t>基本建设支出</t>
  </si>
  <si>
    <t xml:space="preserve">    政府性基金财政拨款</t>
  </si>
  <si>
    <t>211节能环保</t>
  </si>
  <si>
    <t>其他资本性支出</t>
  </si>
  <si>
    <t xml:space="preserve">    政府性基金专项转移支付</t>
  </si>
  <si>
    <t>212城乡社区事务</t>
  </si>
  <si>
    <t>其他支出</t>
  </si>
  <si>
    <t>213农林水事务</t>
  </si>
  <si>
    <t>214交通运输</t>
  </si>
  <si>
    <t>215资源勘探电力信息等事务</t>
  </si>
  <si>
    <t>216商业服务业等事务</t>
  </si>
  <si>
    <t>217金融监管等事物支出</t>
  </si>
  <si>
    <t>219援助其他地区支出</t>
  </si>
  <si>
    <t>220国土资源气象等事务</t>
  </si>
  <si>
    <t>221住房保障支出</t>
  </si>
  <si>
    <t>222粮油物资储备等事务</t>
  </si>
  <si>
    <t>223国有资本经营预算支出</t>
  </si>
  <si>
    <t>227预备费</t>
  </si>
  <si>
    <t>229其他支出</t>
  </si>
  <si>
    <t>230转移性支出</t>
  </si>
  <si>
    <t>231债务还本支出</t>
  </si>
  <si>
    <t>232债务付息支出</t>
  </si>
  <si>
    <t>233债务发行费用支出</t>
  </si>
  <si>
    <t>本年收入合计</t>
  </si>
  <si>
    <t>本年支出合计</t>
  </si>
  <si>
    <t>结转下年</t>
  </si>
  <si>
    <t>六、上年结余（转）</t>
  </si>
  <si>
    <t>（一）财政拨款结余（转）</t>
  </si>
  <si>
    <t>（二）纳入预算管理非税收入的结余（转）</t>
  </si>
  <si>
    <t>（三）政府性基金安排的结余（转）</t>
  </si>
  <si>
    <t>收入总计</t>
  </si>
  <si>
    <t>支出总计</t>
  </si>
  <si>
    <t>财务收支预算总表</t>
  </si>
  <si>
    <t>表二</t>
  </si>
  <si>
    <t>一、经济科目支出合计</t>
  </si>
  <si>
    <t xml:space="preserve">   省下达专项转移支付补助</t>
  </si>
  <si>
    <t>210医疗卫生</t>
  </si>
  <si>
    <t>二、事业收入</t>
  </si>
  <si>
    <t xml:space="preserve">三、事业单位经营收入 </t>
  </si>
  <si>
    <t>二、事业单位经营支出</t>
  </si>
  <si>
    <t>四、上级补助收入</t>
  </si>
  <si>
    <t>三、对附属单位的补助支出</t>
  </si>
  <si>
    <t>五、附属单位上缴收入</t>
  </si>
  <si>
    <t>四、上缴上级支出</t>
  </si>
  <si>
    <t>六、其他收入</t>
  </si>
  <si>
    <t>六、结转下年</t>
  </si>
  <si>
    <t>（四）其他结余（转）</t>
  </si>
  <si>
    <t>（五）上年上级专款结余（转）</t>
  </si>
  <si>
    <t xml:space="preserve">收入预算总表    </t>
  </si>
  <si>
    <t>表三</t>
  </si>
  <si>
    <t>单位代码</t>
  </si>
  <si>
    <t>单位名称</t>
  </si>
  <si>
    <t>总计</t>
  </si>
  <si>
    <t>一般公共财政拨款收入</t>
  </si>
  <si>
    <t>政府性基金预算财政拨款</t>
  </si>
  <si>
    <t>事业收入</t>
  </si>
  <si>
    <t>事业单位经营收入</t>
  </si>
  <si>
    <t>上级补助收入</t>
  </si>
  <si>
    <t>附属单位上缴收入</t>
  </si>
  <si>
    <t>其他收入</t>
  </si>
  <si>
    <t>上年结余</t>
  </si>
  <si>
    <t>小计</t>
  </si>
  <si>
    <t>财政拨款结余（转）</t>
  </si>
  <si>
    <t>纳入预算管理非税收入结余（转）</t>
  </si>
  <si>
    <t>政府性基金安排的资金结余（转）</t>
  </si>
  <si>
    <t>其他结余（转）</t>
  </si>
  <si>
    <t>上年上级专款结余（转）</t>
  </si>
  <si>
    <t>合计</t>
  </si>
  <si>
    <t>420001</t>
  </si>
  <si>
    <t>中共襄阳市委宣传部本级</t>
  </si>
  <si>
    <t>420002</t>
  </si>
  <si>
    <t>襄阳市精神文明建设领导小组办公室</t>
  </si>
  <si>
    <t>420003</t>
  </si>
  <si>
    <t>襄阳日报社</t>
  </si>
  <si>
    <t>420004</t>
  </si>
  <si>
    <t>襄阳市展览馆</t>
  </si>
  <si>
    <t>420005</t>
  </si>
  <si>
    <t>襄阳广播电视台</t>
  </si>
  <si>
    <t>支出预算总表</t>
  </si>
  <si>
    <t>表四</t>
  </si>
  <si>
    <t>单位:万元</t>
  </si>
  <si>
    <t>功能科目编码</t>
  </si>
  <si>
    <t>单位名称（科目）</t>
  </si>
  <si>
    <t>基本支出</t>
  </si>
  <si>
    <t>项目支出</t>
  </si>
  <si>
    <t>事业单位经营支出</t>
  </si>
  <si>
    <t>对附属单位补助支出</t>
  </si>
  <si>
    <t>上缴上级支出</t>
  </si>
  <si>
    <t>类</t>
  </si>
  <si>
    <t>款</t>
  </si>
  <si>
    <t>项</t>
  </si>
  <si>
    <t>人员支出</t>
  </si>
  <si>
    <t>日常公用支出</t>
  </si>
  <si>
    <t>201</t>
  </si>
  <si>
    <t>33</t>
  </si>
  <si>
    <t>01</t>
  </si>
  <si>
    <t xml:space="preserve">  420001</t>
  </si>
  <si>
    <t xml:space="preserve">  行政运行（宣传）</t>
  </si>
  <si>
    <t>99</t>
  </si>
  <si>
    <t xml:space="preserve">  其他宣传事务支出</t>
  </si>
  <si>
    <t>208</t>
  </si>
  <si>
    <t>05</t>
  </si>
  <si>
    <t xml:space="preserve">  归口管理的行政单位离退休</t>
  </si>
  <si>
    <t>210</t>
  </si>
  <si>
    <t xml:space="preserve">  行政单位医疗</t>
  </si>
  <si>
    <t>221</t>
  </si>
  <si>
    <t>02</t>
  </si>
  <si>
    <t xml:space="preserve">  住房公积金</t>
  </si>
  <si>
    <t xml:space="preserve">  提租补贴</t>
  </si>
  <si>
    <t xml:space="preserve">  420002</t>
  </si>
  <si>
    <t>207</t>
  </si>
  <si>
    <t>04</t>
  </si>
  <si>
    <t>08</t>
  </si>
  <si>
    <t xml:space="preserve">  420003</t>
  </si>
  <si>
    <t xml:space="preserve">  出版发行</t>
  </si>
  <si>
    <t xml:space="preserve">  其他新闻出版广播影视支出</t>
  </si>
  <si>
    <t xml:space="preserve">  420004</t>
  </si>
  <si>
    <t xml:space="preserve">  文化展示及纪念机构</t>
  </si>
  <si>
    <t xml:space="preserve">  420005</t>
  </si>
  <si>
    <t>支出预算分功能科目汇总表</t>
  </si>
  <si>
    <t>表六</t>
  </si>
  <si>
    <t>科目编码</t>
  </si>
  <si>
    <t>科目名称</t>
  </si>
  <si>
    <t>一般公共预算财政拨款</t>
  </si>
  <si>
    <t>政府性基金收入安排的资金</t>
  </si>
  <si>
    <t>上年结余（转）</t>
  </si>
  <si>
    <t>经费拨款（补助）</t>
  </si>
  <si>
    <t>纳入预算管理的非税收入拨款</t>
  </si>
  <si>
    <t>省下达专项转移支付和专款补助</t>
  </si>
  <si>
    <t>一般公共服务</t>
  </si>
  <si>
    <t xml:space="preserve">  33</t>
  </si>
  <si>
    <t xml:space="preserve">  宣传事务</t>
  </si>
  <si>
    <t xml:space="preserve">    2013301</t>
  </si>
  <si>
    <t xml:space="preserve">    行政运行（宣传）</t>
  </si>
  <si>
    <t xml:space="preserve">    2013399</t>
  </si>
  <si>
    <t xml:space="preserve">    其他宣传事务支出</t>
  </si>
  <si>
    <t>文化体育与传媒支出</t>
  </si>
  <si>
    <t xml:space="preserve">  01</t>
  </si>
  <si>
    <t xml:space="preserve">  文化</t>
  </si>
  <si>
    <t xml:space="preserve">    2070105</t>
  </si>
  <si>
    <t xml:space="preserve">    文化展示及纪念机构</t>
  </si>
  <si>
    <t xml:space="preserve">  04</t>
  </si>
  <si>
    <t xml:space="preserve">  新闻出版广播影视</t>
  </si>
  <si>
    <t xml:space="preserve">    2070407</t>
  </si>
  <si>
    <t xml:space="preserve">    出版发行</t>
  </si>
  <si>
    <t xml:space="preserve">    2070499</t>
  </si>
  <si>
    <t xml:space="preserve">    其他新闻出版广播影视支出</t>
  </si>
  <si>
    <t>社会保障和就业支出</t>
  </si>
  <si>
    <t xml:space="preserve">  05</t>
  </si>
  <si>
    <t xml:space="preserve">  行政事业单位离退休</t>
  </si>
  <si>
    <t xml:space="preserve">    2080501</t>
  </si>
  <si>
    <t xml:space="preserve">    归口管理的行政单位离退休</t>
  </si>
  <si>
    <t>医疗卫生与计划生育支出</t>
  </si>
  <si>
    <t xml:space="preserve">  医疗保障</t>
  </si>
  <si>
    <t xml:space="preserve">    2100501</t>
  </si>
  <si>
    <t xml:space="preserve">    行政单位医疗</t>
  </si>
  <si>
    <t>住房保障支出</t>
  </si>
  <si>
    <t xml:space="preserve">  02</t>
  </si>
  <si>
    <t xml:space="preserve">  住房改革支出</t>
  </si>
  <si>
    <t xml:space="preserve">    2210201</t>
  </si>
  <si>
    <t xml:space="preserve">    住房公积金</t>
  </si>
  <si>
    <t xml:space="preserve">    2210202</t>
  </si>
  <si>
    <t xml:space="preserve">    提租补贴</t>
  </si>
  <si>
    <t xml:space="preserve">  2013301</t>
  </si>
  <si>
    <t xml:space="preserve">  2013399</t>
  </si>
  <si>
    <t xml:space="preserve">  2080501</t>
  </si>
  <si>
    <t xml:space="preserve">  2100501</t>
  </si>
  <si>
    <t xml:space="preserve">  2210201</t>
  </si>
  <si>
    <t xml:space="preserve">  2210202</t>
  </si>
  <si>
    <t xml:space="preserve">  2070407</t>
  </si>
  <si>
    <t xml:space="preserve">  2070499</t>
  </si>
  <si>
    <t xml:space="preserve">  2070105</t>
  </si>
  <si>
    <t>基本支出预算表</t>
  </si>
  <si>
    <t>表八</t>
  </si>
  <si>
    <t>单位编码</t>
  </si>
  <si>
    <t>项目名称</t>
  </si>
  <si>
    <t>省下达专项转移支付补助</t>
  </si>
  <si>
    <t>其他对个人和家庭补助</t>
  </si>
  <si>
    <t>培训费</t>
  </si>
  <si>
    <t>工会经费</t>
  </si>
  <si>
    <t>物业服务补贴</t>
  </si>
  <si>
    <t>福利费</t>
  </si>
  <si>
    <t>离退休公用支出</t>
  </si>
  <si>
    <t>基本工资</t>
  </si>
  <si>
    <t>奖金</t>
  </si>
  <si>
    <t>津贴补贴</t>
  </si>
  <si>
    <t>车改补贴</t>
  </si>
  <si>
    <t>其他工资福利支出</t>
  </si>
  <si>
    <t>离休费</t>
  </si>
  <si>
    <t>医疗费</t>
  </si>
  <si>
    <t>社会保障缴费</t>
  </si>
  <si>
    <t>住房公积金</t>
  </si>
  <si>
    <t>住房补贴</t>
  </si>
  <si>
    <t>代扣工会经费</t>
  </si>
  <si>
    <t>基本支出-人员经费预算表-工资福利支出</t>
  </si>
  <si>
    <t>表九</t>
  </si>
  <si>
    <t>工资福利支出</t>
  </si>
  <si>
    <t>特岗位津贴</t>
  </si>
  <si>
    <t>地方特岗津贴</t>
  </si>
  <si>
    <t>公务员津补贴</t>
  </si>
  <si>
    <t>通讯补贴</t>
  </si>
  <si>
    <t>93年工改保留补贴</t>
  </si>
  <si>
    <t>交通补贴</t>
  </si>
  <si>
    <t>年终一次性奖励</t>
  </si>
  <si>
    <t>事业单位津贴</t>
  </si>
  <si>
    <t>基础性绩效工资</t>
  </si>
  <si>
    <t>奖励性绩效工资</t>
  </si>
  <si>
    <t>养老保险</t>
  </si>
  <si>
    <t>职业年金</t>
  </si>
  <si>
    <t>医改补贴</t>
  </si>
  <si>
    <t>优秀公务员奖励</t>
  </si>
  <si>
    <t>聘用人员工资</t>
  </si>
  <si>
    <t>在职人员奖励</t>
  </si>
  <si>
    <t>基本支出-人员经费预算表-对个人和家庭的补助支出</t>
  </si>
  <si>
    <t>表十</t>
  </si>
  <si>
    <t>对个人和家庭的补助</t>
  </si>
  <si>
    <t>离休费、退休费</t>
  </si>
  <si>
    <t>物业补贴</t>
  </si>
  <si>
    <t>其他对个人和家庭补助支出</t>
  </si>
  <si>
    <t>个人部分</t>
  </si>
  <si>
    <t>在职住房补贴</t>
  </si>
  <si>
    <t>离休住房补贴</t>
  </si>
  <si>
    <t>退休住房补贴</t>
  </si>
  <si>
    <t>在职人员物业补贴</t>
  </si>
  <si>
    <t>离休人员物业补贴</t>
  </si>
  <si>
    <t>退休人员物业补贴</t>
  </si>
  <si>
    <t>离退休人员奖励性工资</t>
  </si>
  <si>
    <t>女工卫生费</t>
  </si>
  <si>
    <t>其他对个人和家庭补助支出其他</t>
  </si>
  <si>
    <t>离休费用</t>
  </si>
  <si>
    <t>退休费用</t>
  </si>
  <si>
    <t>基本离休费</t>
  </si>
  <si>
    <t>离休人员津贴补贴</t>
  </si>
  <si>
    <t>离休93年工改保留补贴</t>
  </si>
  <si>
    <t>离休通迅补贴</t>
  </si>
  <si>
    <t>离休护理费</t>
  </si>
  <si>
    <t>离休人员一次性生活补助</t>
  </si>
  <si>
    <t>基本退休(退职)费</t>
  </si>
  <si>
    <t>退休人员津补贴</t>
  </si>
  <si>
    <t>退休生活补贴</t>
  </si>
  <si>
    <t>退休93年工改保留补贴</t>
  </si>
  <si>
    <t>退休特岗补贴</t>
  </si>
  <si>
    <t>退休通迅补贴</t>
  </si>
  <si>
    <t>基本支出-日常公用支出预算表</t>
  </si>
  <si>
    <t>表十一</t>
  </si>
  <si>
    <t>合 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</si>
  <si>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</si>
  <si>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</si>
  <si>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</si>
  <si>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</si>
  <si>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</si>
  <si>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</si>
  <si>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</si>
  <si>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</si>
  <si>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</si>
  <si>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</si>
  <si>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</si>
  <si>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</si>
  <si>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</si>
  <si>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</si>
  <si>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公务接特费</t>
  </si>
  <si>
    <t>专用材料费</t>
  </si>
  <si>
    <t>被装购置费</t>
  </si>
  <si>
    <t>专用燃料费</t>
  </si>
  <si>
    <t>劳务费</t>
  </si>
  <si>
    <t>委托业务费</t>
  </si>
  <si>
    <t>公务用车运行维护费</t>
  </si>
  <si>
    <t>其他交通费用</t>
  </si>
  <si>
    <t>税金及其他费用</t>
  </si>
  <si>
    <t>离退休公用经费</t>
  </si>
  <si>
    <t>其他商品和服务支出</t>
  </si>
  <si>
    <t>离休人员特殊公用经费</t>
  </si>
  <si>
    <t>退休人员公用经费</t>
  </si>
  <si>
    <t>1</t>
  </si>
  <si>
    <t>3</t>
  </si>
  <si>
    <t>5</t>
  </si>
  <si>
    <t>6</t>
  </si>
  <si>
    <t>8</t>
  </si>
  <si>
    <t>12</t>
  </si>
  <si>
    <t>13</t>
  </si>
  <si>
    <t>14</t>
  </si>
  <si>
    <t>15</t>
  </si>
  <si>
    <t>17</t>
  </si>
  <si>
    <t>19</t>
  </si>
  <si>
    <t>20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</si>
  <si>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</si>
  <si>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</si>
  <si>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</si>
  <si>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</si>
  <si>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</si>
  <si>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</si>
  <si>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</si>
  <si>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</si>
  <si>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</si>
  <si>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</si>
  <si>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</si>
  <si>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</si>
  <si>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</si>
  <si>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政府性基金预算财政拨款支出预算表</t>
  </si>
  <si>
    <t>表十七</t>
  </si>
  <si>
    <t>其他</t>
  </si>
  <si>
    <t>常年性项目</t>
  </si>
  <si>
    <t>延续性项目</t>
  </si>
  <si>
    <t>一次性项目</t>
  </si>
  <si>
    <t>三公经费及会议费情况表</t>
  </si>
  <si>
    <t>表十九</t>
  </si>
  <si>
    <t>上级专项转移支付和专款补助</t>
  </si>
  <si>
    <t xml:space="preserve">  30215</t>
  </si>
  <si>
    <t xml:space="preserve">  会议费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</si>
  <si>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</si>
  <si>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</si>
  <si>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</si>
  <si>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</si>
  <si>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30103</t>
  </si>
  <si>
    <t xml:space="preserve">  公务用车购置</t>
  </si>
  <si>
    <t xml:space="preserve">  30212</t>
  </si>
  <si>
    <t xml:space="preserve">  因公出国（境）费用</t>
  </si>
</sst>
</file>

<file path=xl/styles.xml><?xml version="1.0" encoding="utf-8"?>
<styleSheet xmlns="http://schemas.openxmlformats.org/spreadsheetml/2006/main">
  <numFmts count="7">
    <numFmt numFmtId="176" formatCode="&quot;￥&quot;* _-#,##0;&quot;￥&quot;* \-#,##0;&quot;￥&quot;* _-&quot;-&quot;;@"/>
    <numFmt numFmtId="177" formatCode=";;"/>
    <numFmt numFmtId="178" formatCode="yyyy/mm/dd"/>
    <numFmt numFmtId="179" formatCode="* #,##0;* \-#,##0;* &quot;-&quot;;@"/>
    <numFmt numFmtId="180" formatCode="* #,##0.00;* \-#,##0.00;* &quot;-&quot;??;@"/>
    <numFmt numFmtId="181" formatCode="&quot;￥&quot;* _-#,##0.00;&quot;￥&quot;* \-#,##0.00;&quot;￥&quot;* _-&quot;-&quot;??;@"/>
    <numFmt numFmtId="182" formatCode="#,##0.0000"/>
  </numFmts>
  <fonts count="33">
    <font>
      <sz val="9"/>
      <name val="宋体"/>
      <charset val="134"/>
    </font>
    <font>
      <sz val="22"/>
      <name val="宋体"/>
      <charset val="134"/>
    </font>
    <font>
      <sz val="24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22"/>
      <name val="创艺简标宋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Times New Roman"/>
      <family val="1"/>
      <charset val="134"/>
    </font>
    <font>
      <b/>
      <sz val="36"/>
      <name val="宋体"/>
      <charset val="134"/>
    </font>
    <font>
      <sz val="18"/>
      <name val="宋体"/>
      <charset val="134"/>
    </font>
    <font>
      <b/>
      <sz val="16"/>
      <name val="宋体"/>
      <charset val="134"/>
    </font>
    <font>
      <sz val="9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b/>
      <sz val="10"/>
      <name val="Arial"/>
      <family val="2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134"/>
      <scheme val="minor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6" fillId="10" borderId="18" applyNumberFormat="0" applyAlignment="0" applyProtection="0">
      <alignment vertical="center"/>
    </xf>
    <xf numFmtId="181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80" fontId="15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7" fillId="2" borderId="20" applyNumberFormat="0" applyAlignment="0" applyProtection="0">
      <alignment vertical="center"/>
    </xf>
    <xf numFmtId="0" fontId="22" fillId="2" borderId="18" applyNumberFormat="0" applyAlignment="0" applyProtection="0">
      <alignment vertical="center"/>
    </xf>
    <xf numFmtId="0" fontId="30" fillId="17" borderId="2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162">
    <xf numFmtId="0" fontId="0" fillId="0" borderId="0" xfId="0"/>
    <xf numFmtId="0" fontId="1" fillId="0" borderId="0" xfId="0" applyNumberFormat="1" applyFont="1" applyFill="1" applyAlignment="1" applyProtection="1">
      <alignment horizontal="centerContinuous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Continuous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Continuous" vertical="center"/>
    </xf>
    <xf numFmtId="0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177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3" fillId="0" borderId="0" xfId="0" applyFont="1" applyAlignment="1">
      <alignment horizontal="right"/>
    </xf>
    <xf numFmtId="0" fontId="3" fillId="0" borderId="4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4" fontId="3" fillId="0" borderId="1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Fill="1" applyBorder="1" applyAlignment="1" applyProtection="1">
      <alignment horizontal="right" vertical="center"/>
    </xf>
    <xf numFmtId="177" fontId="0" fillId="0" borderId="0" xfId="0" applyNumberFormat="1" applyFont="1" applyFill="1" applyAlignment="1" applyProtection="1"/>
    <xf numFmtId="0" fontId="0" fillId="0" borderId="0" xfId="0" applyNumberFormat="1" applyFont="1" applyFill="1" applyAlignment="1" applyProtection="1"/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centerContinuous"/>
    </xf>
    <xf numFmtId="0" fontId="3" fillId="0" borderId="0" xfId="0" applyFont="1" applyAlignment="1">
      <alignment horizontal="right" vertical="center"/>
    </xf>
    <xf numFmtId="4" fontId="3" fillId="0" borderId="4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Continuous" vertical="center"/>
    </xf>
    <xf numFmtId="0" fontId="5" fillId="0" borderId="0" xfId="0" applyNumberFormat="1" applyFont="1" applyFill="1" applyAlignment="1" applyProtection="1">
      <alignment horizontal="centerContinuous" vertical="top" wrapText="1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Continuous" vertical="center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/>
    </xf>
    <xf numFmtId="0" fontId="6" fillId="0" borderId="0" xfId="0" applyFont="1" applyFill="1"/>
    <xf numFmtId="0" fontId="6" fillId="0" borderId="0" xfId="0" applyFont="1"/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Continuous" vertical="center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right"/>
    </xf>
    <xf numFmtId="0" fontId="3" fillId="0" borderId="6" xfId="0" applyFont="1" applyBorder="1" applyAlignment="1">
      <alignment horizontal="centerContinuous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177" fontId="3" fillId="2" borderId="3" xfId="0" applyNumberFormat="1" applyFont="1" applyFill="1" applyBorder="1" applyAlignment="1" applyProtection="1">
      <alignment horizontal="left" vertical="center" wrapText="1"/>
    </xf>
    <xf numFmtId="4" fontId="3" fillId="2" borderId="2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right" vertical="center"/>
    </xf>
    <xf numFmtId="4" fontId="3" fillId="2" borderId="3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7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3" borderId="6" xfId="0" applyNumberFormat="1" applyFont="1" applyFill="1" applyBorder="1" applyAlignment="1" applyProtection="1">
      <alignment horizontal="right" vertical="center"/>
    </xf>
    <xf numFmtId="0" fontId="3" fillId="0" borderId="3" xfId="0" applyFont="1" applyBorder="1" applyAlignment="1">
      <alignment horizontal="left" vertical="center"/>
    </xf>
    <xf numFmtId="4" fontId="3" fillId="0" borderId="6" xfId="0" applyNumberFormat="1" applyFont="1" applyFill="1" applyBorder="1" applyAlignment="1" applyProtection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7" fillId="0" borderId="0" xfId="0" applyFont="1" applyFill="1"/>
    <xf numFmtId="0" fontId="3" fillId="0" borderId="2" xfId="0" applyFont="1" applyFill="1" applyBorder="1" applyAlignment="1">
      <alignment horizontal="left" vertical="center"/>
    </xf>
    <xf numFmtId="4" fontId="3" fillId="0" borderId="7" xfId="0" applyNumberFormat="1" applyFont="1" applyFill="1" applyBorder="1" applyAlignment="1" applyProtection="1">
      <alignment horizontal="right" vertical="center"/>
    </xf>
    <xf numFmtId="182" fontId="7" fillId="0" borderId="0" xfId="0" applyNumberFormat="1" applyFont="1" applyFill="1" applyAlignment="1" applyProtection="1"/>
    <xf numFmtId="0" fontId="3" fillId="0" borderId="4" xfId="0" applyFont="1" applyFill="1" applyBorder="1"/>
    <xf numFmtId="4" fontId="3" fillId="0" borderId="5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>
      <alignment horizontal="left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 applyProtection="1">
      <alignment horizontal="center" vertical="center" wrapText="1"/>
    </xf>
    <xf numFmtId="4" fontId="8" fillId="0" borderId="9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4" fontId="7" fillId="0" borderId="0" xfId="0" applyNumberFormat="1" applyFont="1"/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 applyProtection="1">
      <alignment horizontal="centerContinuous" vertical="center"/>
    </xf>
    <xf numFmtId="0" fontId="9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Fill="1" applyAlignment="1">
      <alignment horizontal="right"/>
    </xf>
    <xf numFmtId="177" fontId="10" fillId="0" borderId="0" xfId="0" applyNumberFormat="1" applyFont="1" applyFill="1" applyAlignment="1" applyProtection="1"/>
    <xf numFmtId="0" fontId="7" fillId="0" borderId="0" xfId="0" applyFont="1" applyFill="1" applyAlignment="1"/>
    <xf numFmtId="178" fontId="11" fillId="0" borderId="0" xfId="0" applyNumberFormat="1" applyFont="1" applyFill="1" applyAlignment="1" applyProtection="1">
      <alignment horizontal="left" vertical="center"/>
    </xf>
    <xf numFmtId="4" fontId="7" fillId="0" borderId="0" xfId="0" applyNumberFormat="1" applyFont="1" applyFill="1" applyAlignment="1" applyProtection="1"/>
    <xf numFmtId="4" fontId="12" fillId="0" borderId="0" xfId="0" applyNumberFormat="1" applyFont="1" applyFill="1" applyAlignment="1" applyProtection="1"/>
    <xf numFmtId="0" fontId="0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FF"/>
      <color rgb="00C0C0C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51"/>
  <sheetViews>
    <sheetView showGridLines="0" showZeros="0" workbookViewId="0">
      <selection activeCell="A1" sqref="A1"/>
    </sheetView>
  </sheetViews>
  <sheetFormatPr defaultColWidth="9.16666666666667" defaultRowHeight="11.25" outlineLevelCol="7"/>
  <cols>
    <col min="1" max="1" width="18" customWidth="1"/>
    <col min="2" max="2" width="48.1666666666667" customWidth="1"/>
    <col min="3" max="3" width="46.5" customWidth="1"/>
    <col min="4" max="4" width="38.8333333333333" customWidth="1"/>
  </cols>
  <sheetData>
    <row r="1" ht="31.5" customHeight="1" spans="1:4">
      <c r="A1" s="104"/>
      <c r="B1" s="92"/>
      <c r="C1" s="92"/>
      <c r="D1" s="92"/>
    </row>
    <row r="2" ht="36.75" customHeight="1" spans="1:4">
      <c r="A2" s="149"/>
      <c r="B2" s="149"/>
      <c r="C2" s="149"/>
      <c r="D2" s="149"/>
    </row>
    <row r="3" ht="36" customHeight="1" spans="1:4">
      <c r="A3" s="150" t="s">
        <v>0</v>
      </c>
      <c r="B3" s="150"/>
      <c r="C3" s="150"/>
      <c r="D3" s="150"/>
    </row>
    <row r="4" ht="13.5" customHeight="1" spans="1:4">
      <c r="A4" s="133"/>
      <c r="B4" s="133"/>
      <c r="C4" s="133"/>
      <c r="D4" s="133"/>
    </row>
    <row r="5" ht="12.75" customHeight="1" spans="1:4">
      <c r="A5" s="133"/>
      <c r="B5" s="133"/>
      <c r="C5" s="133"/>
      <c r="D5" s="133"/>
    </row>
    <row r="6" ht="12.75" customHeight="1" spans="1:4">
      <c r="A6" s="92"/>
      <c r="B6" s="104"/>
      <c r="C6" s="104"/>
      <c r="D6" s="92"/>
    </row>
    <row r="7" ht="12.75" customHeight="1" spans="1:4">
      <c r="A7" s="92"/>
      <c r="B7" s="104"/>
      <c r="C7" s="104"/>
      <c r="D7" s="92"/>
    </row>
    <row r="8" ht="12.75" customHeight="1" spans="1:4">
      <c r="A8" s="92"/>
      <c r="B8" s="104"/>
      <c r="C8" s="104"/>
      <c r="D8" s="92"/>
    </row>
    <row r="9" ht="12.75" customHeight="1" spans="1:4">
      <c r="A9" s="151"/>
      <c r="B9" s="151"/>
      <c r="C9" s="151"/>
      <c r="D9" s="151"/>
    </row>
    <row r="10" ht="12.75" customHeight="1" spans="1:4">
      <c r="A10" s="152"/>
      <c r="B10" s="151"/>
      <c r="C10" s="151"/>
      <c r="D10" s="152"/>
    </row>
    <row r="11" ht="12.75" customHeight="1" spans="1:4">
      <c r="A11" s="153"/>
      <c r="B11" s="153"/>
      <c r="C11" s="153"/>
      <c r="D11" s="154"/>
    </row>
    <row r="12" ht="12.75" customHeight="1" spans="1:4">
      <c r="A12" s="154"/>
      <c r="B12" s="153"/>
      <c r="C12" s="153"/>
      <c r="D12" s="153"/>
    </row>
    <row r="13" ht="21.75" customHeight="1" spans="1:4">
      <c r="A13" s="153"/>
      <c r="B13" s="155" t="s">
        <v>1</v>
      </c>
      <c r="C13" s="156" t="s">
        <v>2</v>
      </c>
      <c r="D13" s="157"/>
    </row>
    <row r="14" ht="16.5" customHeight="1" spans="1:5">
      <c r="A14" s="153"/>
      <c r="B14" s="153"/>
      <c r="C14" s="153"/>
      <c r="E14" s="20"/>
    </row>
    <row r="15" ht="15" customHeight="1" spans="1:4">
      <c r="A15" s="153"/>
      <c r="B15" s="153"/>
      <c r="C15" s="153"/>
      <c r="D15" s="153"/>
    </row>
    <row r="16" ht="18.75" customHeight="1" spans="1:5">
      <c r="A16" s="153"/>
      <c r="B16" s="155" t="s">
        <v>3</v>
      </c>
      <c r="C16" s="158">
        <f ca="1">TODAY()</f>
        <v>42769</v>
      </c>
      <c r="D16" s="153"/>
      <c r="E16" s="20"/>
    </row>
    <row r="17" ht="12.75" customHeight="1" spans="1:6">
      <c r="A17" s="153"/>
      <c r="B17" s="153"/>
      <c r="C17" s="153"/>
      <c r="D17" s="153"/>
      <c r="F17" s="20"/>
    </row>
    <row r="18" ht="12.75" customHeight="1" spans="1:7">
      <c r="A18" s="153"/>
      <c r="B18" s="153"/>
      <c r="C18" s="153"/>
      <c r="D18" s="153"/>
      <c r="G18" s="20"/>
    </row>
    <row r="19" ht="12.75" customHeight="1" spans="1:8">
      <c r="A19" s="153"/>
      <c r="B19" s="153"/>
      <c r="C19" s="153"/>
      <c r="D19" s="153"/>
      <c r="G19" s="20"/>
      <c r="H19" s="20"/>
    </row>
    <row r="20" ht="12.75" customHeight="1" spans="1:8">
      <c r="A20" s="104"/>
      <c r="B20" s="104"/>
      <c r="C20" s="104"/>
      <c r="D20" s="104"/>
      <c r="H20" s="20"/>
    </row>
    <row r="21" ht="12.75" customHeight="1" spans="1:8">
      <c r="A21" s="104"/>
      <c r="B21" s="104"/>
      <c r="C21" s="104"/>
      <c r="D21" s="104"/>
      <c r="E21" s="20"/>
      <c r="F21" s="20"/>
      <c r="G21" s="20"/>
      <c r="H21" s="20"/>
    </row>
    <row r="22" ht="12.75" customHeight="1" spans="1:4">
      <c r="A22" s="159"/>
      <c r="B22" s="104"/>
      <c r="C22" s="104"/>
      <c r="D22" s="92"/>
    </row>
    <row r="23" ht="12.75" customHeight="1" spans="1:4">
      <c r="A23" s="104"/>
      <c r="B23" s="104"/>
      <c r="C23" s="92"/>
      <c r="D23" s="92"/>
    </row>
    <row r="24" ht="12.75" customHeight="1" spans="1:4">
      <c r="A24" s="151" t="s">
        <v>4</v>
      </c>
      <c r="B24" s="151"/>
      <c r="C24" s="151"/>
      <c r="D24" s="151"/>
    </row>
    <row r="25" ht="12.75" customHeight="1" spans="1:4">
      <c r="A25" s="160"/>
      <c r="B25" s="104"/>
      <c r="C25" s="92"/>
      <c r="D25" s="92"/>
    </row>
    <row r="26" ht="12.75" customHeight="1" spans="1:4">
      <c r="A26" s="104"/>
      <c r="B26" s="92"/>
      <c r="C26" s="92"/>
      <c r="D26" s="92"/>
    </row>
    <row r="27" ht="12.75" customHeight="1" spans="1:4">
      <c r="A27" s="104"/>
      <c r="B27" s="92"/>
      <c r="C27" s="92"/>
      <c r="D27" s="92"/>
    </row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 spans="1:4">
      <c r="A48" s="92"/>
      <c r="B48" s="92"/>
      <c r="C48" s="104"/>
      <c r="D48" s="92"/>
    </row>
    <row r="49" ht="12.75" customHeight="1" spans="1:4">
      <c r="A49" s="92"/>
      <c r="B49" s="92"/>
      <c r="C49" s="104"/>
      <c r="D49" s="92"/>
    </row>
    <row r="50" ht="12.75" customHeight="1" spans="1:4">
      <c r="A50" s="92"/>
      <c r="B50" s="92"/>
      <c r="C50" s="104"/>
      <c r="D50" s="104"/>
    </row>
    <row r="51" ht="9.75" customHeight="1" spans="1:4">
      <c r="A51" s="92"/>
      <c r="B51" s="92"/>
      <c r="C51" s="92"/>
      <c r="D51" s="161"/>
    </row>
  </sheetData>
  <printOptions horizontalCentered="1" verticalCentered="1"/>
  <pageMargins left="0.789583333333333" right="0.389583333333333" top="0.389583333333333" bottom="0.389583333333333" header="0.5" footer="0.5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M38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7" customWidth="1"/>
    <col min="4" max="4" width="12" customWidth="1"/>
    <col min="5" max="5" width="29.3333333333333" customWidth="1"/>
    <col min="6" max="6" width="12.6666666666667" customWidth="1"/>
    <col min="7" max="7" width="9.83333333333333" customWidth="1"/>
    <col min="8" max="8" width="11.5" customWidth="1"/>
    <col min="9" max="9" width="3.83333333333333" customWidth="1"/>
    <col min="10" max="10" width="4.33333333333333" customWidth="1"/>
    <col min="11" max="11" width="9.16666666666667" customWidth="1"/>
    <col min="12" max="12" width="9.83333333333333" customWidth="1"/>
    <col min="13" max="14" width="9.16666666666667" customWidth="1"/>
    <col min="15" max="15" width="5.66666666666667" customWidth="1"/>
    <col min="16" max="18" width="9.83333333333333" customWidth="1"/>
    <col min="19" max="19" width="5.66666666666667" customWidth="1"/>
    <col min="20" max="20" width="10.3333333333333" customWidth="1"/>
    <col min="21" max="21" width="10.1666666666667" customWidth="1"/>
    <col min="22" max="22" width="9.16666666666667" customWidth="1"/>
    <col min="23" max="24" width="5.33333333333333" customWidth="1"/>
    <col min="25" max="25" width="5.5" customWidth="1"/>
    <col min="26" max="26" width="4.66666666666667" customWidth="1"/>
    <col min="27" max="27" width="5.16666666666667" customWidth="1"/>
    <col min="28" max="28" width="10.8333333333333" customWidth="1"/>
    <col min="29" max="34" width="9.16666666666667" customWidth="1"/>
    <col min="35" max="35" width="11.8333333333333" customWidth="1"/>
    <col min="36" max="36" width="9.16666666666667" customWidth="1"/>
    <col min="37" max="37" width="8.16666666666667" customWidth="1"/>
    <col min="38" max="38" width="9" customWidth="1"/>
  </cols>
  <sheetData>
    <row r="1" ht="37.5" customHeight="1" spans="1:38">
      <c r="A1" s="39" t="s">
        <v>277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52"/>
    </row>
    <row r="2" ht="15" customHeight="1" spans="1:38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8"/>
    </row>
    <row r="3" ht="12.75" customHeight="1" spans="1:38">
      <c r="A3" s="28" t="s">
        <v>278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L3" s="37" t="s">
        <v>114</v>
      </c>
    </row>
    <row r="4" ht="21.95" customHeight="1" spans="1:38">
      <c r="A4" s="41" t="s">
        <v>115</v>
      </c>
      <c r="B4" s="42"/>
      <c r="C4" s="42"/>
      <c r="D4" s="5" t="s">
        <v>84</v>
      </c>
      <c r="E4" s="4" t="s">
        <v>116</v>
      </c>
      <c r="F4" s="43" t="s">
        <v>22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" t="s">
        <v>37</v>
      </c>
    </row>
    <row r="5" ht="22.5" customHeight="1" spans="1:38">
      <c r="A5" s="5" t="s">
        <v>122</v>
      </c>
      <c r="B5" s="5" t="s">
        <v>123</v>
      </c>
      <c r="C5" s="5" t="s">
        <v>124</v>
      </c>
      <c r="D5" s="5"/>
      <c r="E5" s="4"/>
      <c r="F5" s="7" t="s">
        <v>279</v>
      </c>
      <c r="G5" s="5" t="s">
        <v>280</v>
      </c>
      <c r="H5" s="5" t="s">
        <v>281</v>
      </c>
      <c r="I5" s="5" t="s">
        <v>282</v>
      </c>
      <c r="J5" s="5" t="s">
        <v>283</v>
      </c>
      <c r="K5" s="5" t="s">
        <v>284</v>
      </c>
      <c r="L5" s="5" t="s">
        <v>285</v>
      </c>
      <c r="M5" s="5" t="s">
        <v>286</v>
      </c>
      <c r="N5" s="5" t="s">
        <v>287</v>
      </c>
      <c r="O5" s="5" t="s">
        <v>288</v>
      </c>
      <c r="P5" s="5" t="s">
        <v>289</v>
      </c>
      <c r="Q5" s="5" t="s">
        <v>290</v>
      </c>
      <c r="R5" s="5" t="s">
        <v>291</v>
      </c>
      <c r="S5" s="5" t="s">
        <v>292</v>
      </c>
      <c r="T5" s="30" t="s">
        <v>293</v>
      </c>
      <c r="U5" s="4" t="s">
        <v>212</v>
      </c>
      <c r="V5" s="5" t="s">
        <v>294</v>
      </c>
      <c r="W5" s="5" t="s">
        <v>295</v>
      </c>
      <c r="X5" s="5" t="s">
        <v>296</v>
      </c>
      <c r="Y5" s="5" t="s">
        <v>297</v>
      </c>
      <c r="Z5" s="4" t="s">
        <v>298</v>
      </c>
      <c r="AA5" s="5" t="s">
        <v>299</v>
      </c>
      <c r="AB5" s="6" t="s">
        <v>213</v>
      </c>
      <c r="AC5" s="8"/>
      <c r="AD5" s="30" t="s">
        <v>215</v>
      </c>
      <c r="AE5" s="10" t="s">
        <v>300</v>
      </c>
      <c r="AF5" s="4" t="s">
        <v>301</v>
      </c>
      <c r="AG5" s="5" t="s">
        <v>302</v>
      </c>
      <c r="AH5" s="6" t="s">
        <v>303</v>
      </c>
      <c r="AI5" s="6"/>
      <c r="AJ5" s="6"/>
      <c r="AK5" s="7" t="s">
        <v>304</v>
      </c>
      <c r="AL5" s="4"/>
    </row>
    <row r="6" ht="28.5" customHeight="1" spans="1:38">
      <c r="A6" s="5"/>
      <c r="B6" s="5"/>
      <c r="C6" s="5"/>
      <c r="D6" s="5"/>
      <c r="E6" s="4"/>
      <c r="F6" s="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30"/>
      <c r="U6" s="4"/>
      <c r="V6" s="5"/>
      <c r="W6" s="5"/>
      <c r="X6" s="5"/>
      <c r="Y6" s="5"/>
      <c r="Z6" s="4"/>
      <c r="AA6" s="5"/>
      <c r="AB6" s="4" t="s">
        <v>227</v>
      </c>
      <c r="AC6" s="50" t="s">
        <v>213</v>
      </c>
      <c r="AD6" s="30"/>
      <c r="AE6" s="10"/>
      <c r="AF6" s="4"/>
      <c r="AG6" s="5"/>
      <c r="AH6" s="53" t="s">
        <v>95</v>
      </c>
      <c r="AI6" s="53" t="s">
        <v>305</v>
      </c>
      <c r="AJ6" s="11" t="s">
        <v>306</v>
      </c>
      <c r="AK6" s="7"/>
      <c r="AL6" s="4"/>
    </row>
    <row r="7" ht="19.5" customHeight="1" spans="1:38">
      <c r="A7" s="44" t="s">
        <v>307</v>
      </c>
      <c r="B7" s="45">
        <v>2</v>
      </c>
      <c r="C7" s="44" t="s">
        <v>308</v>
      </c>
      <c r="D7" s="45">
        <v>4</v>
      </c>
      <c r="E7" s="44" t="s">
        <v>309</v>
      </c>
      <c r="F7" s="44" t="s">
        <v>310</v>
      </c>
      <c r="G7" s="45">
        <v>7</v>
      </c>
      <c r="H7" s="44" t="s">
        <v>311</v>
      </c>
      <c r="I7" s="45">
        <v>9</v>
      </c>
      <c r="J7" s="45">
        <v>10</v>
      </c>
      <c r="K7" s="45">
        <v>11</v>
      </c>
      <c r="L7" s="44" t="s">
        <v>312</v>
      </c>
      <c r="M7" s="44" t="s">
        <v>313</v>
      </c>
      <c r="N7" s="44" t="s">
        <v>314</v>
      </c>
      <c r="O7" s="49" t="s">
        <v>315</v>
      </c>
      <c r="P7" s="45">
        <v>16</v>
      </c>
      <c r="Q7" s="44" t="s">
        <v>316</v>
      </c>
      <c r="R7" s="45">
        <v>18</v>
      </c>
      <c r="S7" s="44" t="s">
        <v>317</v>
      </c>
      <c r="T7" s="44" t="s">
        <v>318</v>
      </c>
      <c r="U7" s="45">
        <v>21</v>
      </c>
      <c r="V7" s="45">
        <v>22</v>
      </c>
      <c r="W7" s="44" t="s">
        <v>319</v>
      </c>
      <c r="X7" s="49" t="s">
        <v>320</v>
      </c>
      <c r="Y7" s="49" t="s">
        <v>321</v>
      </c>
      <c r="Z7" s="49" t="s">
        <v>322</v>
      </c>
      <c r="AA7" s="51" t="s">
        <v>323</v>
      </c>
      <c r="AB7" s="44" t="s">
        <v>324</v>
      </c>
      <c r="AC7" s="44" t="s">
        <v>325</v>
      </c>
      <c r="AD7" s="44" t="s">
        <v>326</v>
      </c>
      <c r="AE7" s="51" t="s">
        <v>327</v>
      </c>
      <c r="AF7" s="51" t="s">
        <v>328</v>
      </c>
      <c r="AG7" s="51" t="s">
        <v>128</v>
      </c>
      <c r="AH7" s="49" t="s">
        <v>329</v>
      </c>
      <c r="AI7" s="49" t="s">
        <v>330</v>
      </c>
      <c r="AJ7" s="49" t="s">
        <v>331</v>
      </c>
      <c r="AK7" s="45">
        <v>37</v>
      </c>
      <c r="AL7" s="15">
        <v>38</v>
      </c>
    </row>
    <row r="8" ht="21.75" customHeight="1" spans="1:39">
      <c r="A8" s="35"/>
      <c r="B8" s="35"/>
      <c r="C8" s="35"/>
      <c r="D8" s="46"/>
      <c r="E8" s="18" t="s">
        <v>101</v>
      </c>
      <c r="F8" s="19">
        <v>3509.72453</v>
      </c>
      <c r="G8" s="19">
        <v>369.493102</v>
      </c>
      <c r="H8" s="19">
        <v>1876</v>
      </c>
      <c r="I8" s="19">
        <v>0</v>
      </c>
      <c r="J8" s="19">
        <v>0</v>
      </c>
      <c r="K8" s="19">
        <v>175</v>
      </c>
      <c r="L8" s="19">
        <v>295</v>
      </c>
      <c r="M8" s="19">
        <v>44.2</v>
      </c>
      <c r="N8" s="19">
        <v>30</v>
      </c>
      <c r="O8" s="19">
        <v>0</v>
      </c>
      <c r="P8" s="19">
        <v>84</v>
      </c>
      <c r="Q8" s="19">
        <v>4</v>
      </c>
      <c r="R8" s="19">
        <v>120</v>
      </c>
      <c r="S8" s="19">
        <v>0</v>
      </c>
      <c r="T8" s="19">
        <v>35</v>
      </c>
      <c r="U8" s="19">
        <v>6.049998</v>
      </c>
      <c r="V8" s="19">
        <v>101.16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24">
        <v>1.380768</v>
      </c>
      <c r="AC8" s="38">
        <v>4.033332</v>
      </c>
      <c r="AD8" s="25">
        <v>10.08333</v>
      </c>
      <c r="AE8" s="19">
        <v>107</v>
      </c>
      <c r="AF8" s="19">
        <v>44.244</v>
      </c>
      <c r="AG8" s="19">
        <v>143</v>
      </c>
      <c r="AH8" s="24">
        <v>3.24</v>
      </c>
      <c r="AI8" s="25">
        <v>1.2</v>
      </c>
      <c r="AJ8" s="24">
        <v>2.04</v>
      </c>
      <c r="AK8" s="25">
        <v>56.84</v>
      </c>
      <c r="AL8" s="24">
        <v>310</v>
      </c>
      <c r="AM8" s="23"/>
    </row>
    <row r="9" ht="21.75" customHeight="1" spans="1:38">
      <c r="A9" s="35"/>
      <c r="B9" s="35"/>
      <c r="C9" s="35"/>
      <c r="D9" s="46" t="s">
        <v>102</v>
      </c>
      <c r="E9" s="18" t="s">
        <v>103</v>
      </c>
      <c r="F9" s="19">
        <v>122.68358</v>
      </c>
      <c r="G9" s="19">
        <v>1.48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3.12</v>
      </c>
      <c r="U9" s="19">
        <v>5.223474</v>
      </c>
      <c r="V9" s="19">
        <v>23.16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24">
        <v>0</v>
      </c>
      <c r="AC9" s="38">
        <v>3.482316</v>
      </c>
      <c r="AD9" s="25">
        <v>8.70579</v>
      </c>
      <c r="AE9" s="19">
        <v>32</v>
      </c>
      <c r="AF9" s="19">
        <v>38.172</v>
      </c>
      <c r="AG9" s="19">
        <v>0</v>
      </c>
      <c r="AH9" s="24">
        <v>0.5</v>
      </c>
      <c r="AI9" s="25">
        <v>0.2</v>
      </c>
      <c r="AJ9" s="24">
        <v>0.3</v>
      </c>
      <c r="AK9" s="25">
        <v>6.84</v>
      </c>
      <c r="AL9" s="24">
        <v>0</v>
      </c>
    </row>
    <row r="10" ht="21.75" customHeight="1" spans="1:38">
      <c r="A10" s="35" t="s">
        <v>127</v>
      </c>
      <c r="B10" s="35" t="s">
        <v>128</v>
      </c>
      <c r="C10" s="35" t="s">
        <v>129</v>
      </c>
      <c r="D10" s="46" t="s">
        <v>130</v>
      </c>
      <c r="E10" s="18" t="s">
        <v>131</v>
      </c>
      <c r="F10" s="19">
        <v>122.68358</v>
      </c>
      <c r="G10" s="19">
        <v>1.48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3.12</v>
      </c>
      <c r="U10" s="19">
        <v>5.223474</v>
      </c>
      <c r="V10" s="19">
        <v>23.16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24">
        <v>0</v>
      </c>
      <c r="AC10" s="38">
        <v>3.482316</v>
      </c>
      <c r="AD10" s="25">
        <v>8.70579</v>
      </c>
      <c r="AE10" s="19">
        <v>32</v>
      </c>
      <c r="AF10" s="19">
        <v>38.172</v>
      </c>
      <c r="AG10" s="19">
        <v>0</v>
      </c>
      <c r="AH10" s="24">
        <v>0.5</v>
      </c>
      <c r="AI10" s="25">
        <v>0.2</v>
      </c>
      <c r="AJ10" s="24">
        <v>0.3</v>
      </c>
      <c r="AK10" s="25">
        <v>6.84</v>
      </c>
      <c r="AL10" s="24">
        <v>0</v>
      </c>
    </row>
    <row r="11" ht="21.75" customHeight="1" spans="1:38">
      <c r="A11" s="35"/>
      <c r="B11" s="35"/>
      <c r="C11" s="35"/>
      <c r="D11" s="46" t="s">
        <v>104</v>
      </c>
      <c r="E11" s="18" t="s">
        <v>105</v>
      </c>
      <c r="F11" s="19">
        <v>17.76708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0.88</v>
      </c>
      <c r="U11" s="19">
        <v>0.826524</v>
      </c>
      <c r="V11" s="19">
        <v>5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24">
        <v>0</v>
      </c>
      <c r="AC11" s="38">
        <v>0.551016</v>
      </c>
      <c r="AD11" s="25">
        <v>1.37754</v>
      </c>
      <c r="AE11" s="19">
        <v>3</v>
      </c>
      <c r="AF11" s="19">
        <v>6.072</v>
      </c>
      <c r="AG11" s="19">
        <v>0</v>
      </c>
      <c r="AH11" s="24">
        <v>0.06</v>
      </c>
      <c r="AI11" s="25">
        <v>0</v>
      </c>
      <c r="AJ11" s="24">
        <v>0.06</v>
      </c>
      <c r="AK11" s="25">
        <v>0</v>
      </c>
      <c r="AL11" s="24">
        <v>0</v>
      </c>
    </row>
    <row r="12" ht="21.75" customHeight="1" spans="1:38">
      <c r="A12" s="35" t="s">
        <v>127</v>
      </c>
      <c r="B12" s="35" t="s">
        <v>128</v>
      </c>
      <c r="C12" s="35" t="s">
        <v>129</v>
      </c>
      <c r="D12" s="46" t="s">
        <v>143</v>
      </c>
      <c r="E12" s="18" t="s">
        <v>131</v>
      </c>
      <c r="F12" s="19">
        <v>17.76708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0.88</v>
      </c>
      <c r="U12" s="19">
        <v>0.826524</v>
      </c>
      <c r="V12" s="19">
        <v>5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24">
        <v>0</v>
      </c>
      <c r="AC12" s="38">
        <v>0.551016</v>
      </c>
      <c r="AD12" s="25">
        <v>1.37754</v>
      </c>
      <c r="AE12" s="19">
        <v>3</v>
      </c>
      <c r="AF12" s="19">
        <v>6.072</v>
      </c>
      <c r="AG12" s="19">
        <v>0</v>
      </c>
      <c r="AH12" s="24">
        <v>0.06</v>
      </c>
      <c r="AI12" s="25">
        <v>0</v>
      </c>
      <c r="AJ12" s="24">
        <v>0.06</v>
      </c>
      <c r="AK12" s="25">
        <v>0</v>
      </c>
      <c r="AL12" s="24">
        <v>0</v>
      </c>
    </row>
    <row r="13" ht="21.75" customHeight="1" spans="1:38">
      <c r="A13" s="35"/>
      <c r="B13" s="35"/>
      <c r="C13" s="35"/>
      <c r="D13" s="46" t="s">
        <v>106</v>
      </c>
      <c r="E13" s="18" t="s">
        <v>107</v>
      </c>
      <c r="F13" s="19">
        <v>2706.61387</v>
      </c>
      <c r="G13" s="19">
        <v>347.99387</v>
      </c>
      <c r="H13" s="19">
        <v>1876</v>
      </c>
      <c r="I13" s="19">
        <v>0</v>
      </c>
      <c r="J13" s="19">
        <v>0</v>
      </c>
      <c r="K13" s="19">
        <v>65</v>
      </c>
      <c r="L13" s="19">
        <v>85</v>
      </c>
      <c r="M13" s="19">
        <v>14.2</v>
      </c>
      <c r="N13" s="19">
        <v>0</v>
      </c>
      <c r="O13" s="19">
        <v>0</v>
      </c>
      <c r="P13" s="19">
        <v>39</v>
      </c>
      <c r="Q13" s="19">
        <v>4</v>
      </c>
      <c r="R13" s="19">
        <v>0</v>
      </c>
      <c r="S13" s="19">
        <v>0</v>
      </c>
      <c r="T13" s="19">
        <v>21</v>
      </c>
      <c r="U13" s="19">
        <v>0</v>
      </c>
      <c r="V13" s="19">
        <v>30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24">
        <v>0</v>
      </c>
      <c r="AC13" s="38">
        <v>0</v>
      </c>
      <c r="AD13" s="25">
        <v>0</v>
      </c>
      <c r="AE13" s="19">
        <v>29</v>
      </c>
      <c r="AF13" s="19">
        <v>0</v>
      </c>
      <c r="AG13" s="19">
        <v>143</v>
      </c>
      <c r="AH13" s="24">
        <v>2.42</v>
      </c>
      <c r="AI13" s="25">
        <v>1</v>
      </c>
      <c r="AJ13" s="24">
        <v>1.42</v>
      </c>
      <c r="AK13" s="25">
        <v>50</v>
      </c>
      <c r="AL13" s="24">
        <v>310</v>
      </c>
    </row>
    <row r="14" ht="21.75" customHeight="1" spans="1:38">
      <c r="A14" s="35" t="s">
        <v>144</v>
      </c>
      <c r="B14" s="35" t="s">
        <v>145</v>
      </c>
      <c r="C14" s="35" t="s">
        <v>146</v>
      </c>
      <c r="D14" s="46" t="s">
        <v>147</v>
      </c>
      <c r="E14" s="18" t="s">
        <v>148</v>
      </c>
      <c r="F14" s="19">
        <v>2706.61387</v>
      </c>
      <c r="G14" s="19">
        <v>347.99387</v>
      </c>
      <c r="H14" s="19">
        <v>1876</v>
      </c>
      <c r="I14" s="19">
        <v>0</v>
      </c>
      <c r="J14" s="19">
        <v>0</v>
      </c>
      <c r="K14" s="19">
        <v>65</v>
      </c>
      <c r="L14" s="19">
        <v>85</v>
      </c>
      <c r="M14" s="19">
        <v>14.2</v>
      </c>
      <c r="N14" s="19">
        <v>0</v>
      </c>
      <c r="O14" s="19">
        <v>0</v>
      </c>
      <c r="P14" s="19">
        <v>39</v>
      </c>
      <c r="Q14" s="19">
        <v>4</v>
      </c>
      <c r="R14" s="19">
        <v>0</v>
      </c>
      <c r="S14" s="19">
        <v>0</v>
      </c>
      <c r="T14" s="19">
        <v>21</v>
      </c>
      <c r="U14" s="19">
        <v>0</v>
      </c>
      <c r="V14" s="19">
        <v>30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24">
        <v>0</v>
      </c>
      <c r="AC14" s="38">
        <v>0</v>
      </c>
      <c r="AD14" s="25">
        <v>0</v>
      </c>
      <c r="AE14" s="19">
        <v>29</v>
      </c>
      <c r="AF14" s="19">
        <v>0</v>
      </c>
      <c r="AG14" s="19">
        <v>143</v>
      </c>
      <c r="AH14" s="24">
        <v>2.42</v>
      </c>
      <c r="AI14" s="25">
        <v>1</v>
      </c>
      <c r="AJ14" s="24">
        <v>1.42</v>
      </c>
      <c r="AK14" s="25">
        <v>50</v>
      </c>
      <c r="AL14" s="24">
        <v>310</v>
      </c>
    </row>
    <row r="15" ht="21.75" customHeight="1" spans="1:38">
      <c r="A15" s="35"/>
      <c r="B15" s="35"/>
      <c r="C15" s="35"/>
      <c r="D15" s="46" t="s">
        <v>108</v>
      </c>
      <c r="E15" s="18" t="s">
        <v>109</v>
      </c>
      <c r="F15" s="19">
        <v>7.66</v>
      </c>
      <c r="G15" s="19">
        <v>0.019232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3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24">
        <v>1.380768</v>
      </c>
      <c r="AC15" s="38">
        <v>0</v>
      </c>
      <c r="AD15" s="25">
        <v>0</v>
      </c>
      <c r="AE15" s="19">
        <v>3</v>
      </c>
      <c r="AF15" s="19">
        <v>0</v>
      </c>
      <c r="AG15" s="19">
        <v>0</v>
      </c>
      <c r="AH15" s="24">
        <v>0.26</v>
      </c>
      <c r="AI15" s="25">
        <v>0</v>
      </c>
      <c r="AJ15" s="24">
        <v>0.26</v>
      </c>
      <c r="AK15" s="25">
        <v>0</v>
      </c>
      <c r="AL15" s="24">
        <v>0</v>
      </c>
    </row>
    <row r="16" ht="21.75" customHeight="1" spans="1:38">
      <c r="A16" s="35" t="s">
        <v>144</v>
      </c>
      <c r="B16" s="35" t="s">
        <v>129</v>
      </c>
      <c r="C16" s="35" t="s">
        <v>135</v>
      </c>
      <c r="D16" s="46" t="s">
        <v>150</v>
      </c>
      <c r="E16" s="18" t="s">
        <v>151</v>
      </c>
      <c r="F16" s="19">
        <v>7.66</v>
      </c>
      <c r="G16" s="19">
        <v>0.019232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3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24">
        <v>1.380768</v>
      </c>
      <c r="AC16" s="38">
        <v>0</v>
      </c>
      <c r="AD16" s="25">
        <v>0</v>
      </c>
      <c r="AE16" s="19">
        <v>3</v>
      </c>
      <c r="AF16" s="19">
        <v>0</v>
      </c>
      <c r="AG16" s="19">
        <v>0</v>
      </c>
      <c r="AH16" s="24">
        <v>0.26</v>
      </c>
      <c r="AI16" s="25">
        <v>0</v>
      </c>
      <c r="AJ16" s="24">
        <v>0.26</v>
      </c>
      <c r="AK16" s="25">
        <v>0</v>
      </c>
      <c r="AL16" s="24">
        <v>0</v>
      </c>
    </row>
    <row r="17" ht="21.75" customHeight="1" spans="1:38">
      <c r="A17" s="35"/>
      <c r="B17" s="35"/>
      <c r="C17" s="35"/>
      <c r="D17" s="46" t="s">
        <v>110</v>
      </c>
      <c r="E17" s="18" t="s">
        <v>111</v>
      </c>
      <c r="F17" s="19">
        <v>655</v>
      </c>
      <c r="G17" s="19">
        <v>20</v>
      </c>
      <c r="H17" s="19">
        <v>0</v>
      </c>
      <c r="I17" s="19">
        <v>0</v>
      </c>
      <c r="J17" s="19">
        <v>0</v>
      </c>
      <c r="K17" s="19">
        <v>110</v>
      </c>
      <c r="L17" s="19">
        <v>210</v>
      </c>
      <c r="M17" s="19">
        <v>30</v>
      </c>
      <c r="N17" s="19">
        <v>30</v>
      </c>
      <c r="O17" s="19">
        <v>0</v>
      </c>
      <c r="P17" s="19">
        <v>45</v>
      </c>
      <c r="Q17" s="19">
        <v>0</v>
      </c>
      <c r="R17" s="19">
        <v>120</v>
      </c>
      <c r="S17" s="19">
        <v>0</v>
      </c>
      <c r="T17" s="19">
        <v>10</v>
      </c>
      <c r="U17" s="19">
        <v>0</v>
      </c>
      <c r="V17" s="19">
        <v>40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24">
        <v>0</v>
      </c>
      <c r="AC17" s="38">
        <v>0</v>
      </c>
      <c r="AD17" s="25">
        <v>0</v>
      </c>
      <c r="AE17" s="19">
        <v>40</v>
      </c>
      <c r="AF17" s="19">
        <v>0</v>
      </c>
      <c r="AG17" s="19">
        <v>0</v>
      </c>
      <c r="AH17" s="24">
        <v>0</v>
      </c>
      <c r="AI17" s="25">
        <v>0</v>
      </c>
      <c r="AJ17" s="24">
        <v>0</v>
      </c>
      <c r="AK17" s="25">
        <v>0</v>
      </c>
      <c r="AL17" s="24">
        <v>0</v>
      </c>
    </row>
    <row r="18" ht="21.75" customHeight="1" spans="1:38">
      <c r="A18" s="35" t="s">
        <v>144</v>
      </c>
      <c r="B18" s="35" t="s">
        <v>145</v>
      </c>
      <c r="C18" s="35" t="s">
        <v>132</v>
      </c>
      <c r="D18" s="46" t="s">
        <v>152</v>
      </c>
      <c r="E18" s="18" t="s">
        <v>149</v>
      </c>
      <c r="F18" s="19">
        <v>655</v>
      </c>
      <c r="G18" s="19">
        <v>20</v>
      </c>
      <c r="H18" s="19">
        <v>0</v>
      </c>
      <c r="I18" s="19">
        <v>0</v>
      </c>
      <c r="J18" s="19">
        <v>0</v>
      </c>
      <c r="K18" s="19">
        <v>110</v>
      </c>
      <c r="L18" s="19">
        <v>210</v>
      </c>
      <c r="M18" s="19">
        <v>30</v>
      </c>
      <c r="N18" s="19">
        <v>30</v>
      </c>
      <c r="O18" s="19">
        <v>0</v>
      </c>
      <c r="P18" s="19">
        <v>45</v>
      </c>
      <c r="Q18" s="19">
        <v>0</v>
      </c>
      <c r="R18" s="19">
        <v>120</v>
      </c>
      <c r="S18" s="19">
        <v>0</v>
      </c>
      <c r="T18" s="19">
        <v>10</v>
      </c>
      <c r="U18" s="19">
        <v>0</v>
      </c>
      <c r="V18" s="19">
        <v>40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24">
        <v>0</v>
      </c>
      <c r="AC18" s="38">
        <v>0</v>
      </c>
      <c r="AD18" s="25">
        <v>0</v>
      </c>
      <c r="AE18" s="19">
        <v>40</v>
      </c>
      <c r="AF18" s="19">
        <v>0</v>
      </c>
      <c r="AG18" s="19">
        <v>0</v>
      </c>
      <c r="AH18" s="24">
        <v>0</v>
      </c>
      <c r="AI18" s="25">
        <v>0</v>
      </c>
      <c r="AJ18" s="24">
        <v>0</v>
      </c>
      <c r="AK18" s="25">
        <v>0</v>
      </c>
      <c r="AL18" s="24">
        <v>0</v>
      </c>
    </row>
    <row r="19" ht="12" customHeight="1" spans="1:38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</row>
    <row r="20" ht="12" customHeight="1" spans="1:38">
      <c r="A20" s="48"/>
      <c r="B20" s="48"/>
      <c r="C20" s="48"/>
      <c r="D20" s="48"/>
      <c r="E20" s="47"/>
      <c r="F20" s="47"/>
      <c r="G20" s="47"/>
      <c r="H20" s="47"/>
      <c r="I20" s="48"/>
      <c r="J20" s="48"/>
      <c r="K20" s="48"/>
      <c r="L20" s="47"/>
      <c r="M20" s="47"/>
      <c r="N20" s="47"/>
      <c r="O20" s="47"/>
      <c r="P20" s="47"/>
      <c r="Q20" s="47"/>
      <c r="R20" s="47"/>
      <c r="S20" s="47"/>
      <c r="T20" s="48"/>
      <c r="U20" s="47"/>
      <c r="V20" s="47"/>
      <c r="W20" s="47"/>
      <c r="X20" s="48"/>
      <c r="Y20" s="48"/>
      <c r="Z20" s="48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</row>
    <row r="21" ht="9.75" customHeight="1" spans="5:38">
      <c r="E21" s="23"/>
      <c r="H21" s="23"/>
      <c r="L21" s="23"/>
      <c r="M21" s="23"/>
      <c r="N21" s="23"/>
      <c r="O21" s="23"/>
      <c r="P21" s="23"/>
      <c r="Q21" s="23"/>
      <c r="R21" s="23"/>
      <c r="T21" s="23"/>
      <c r="U21" s="20"/>
      <c r="V21" s="23"/>
      <c r="W21" s="23"/>
      <c r="AB21" s="23"/>
      <c r="AC21" s="23"/>
      <c r="AE21" s="23"/>
      <c r="AF21" s="23"/>
      <c r="AH21" s="23"/>
      <c r="AI21" s="23"/>
      <c r="AJ21" s="23"/>
      <c r="AK21" s="23"/>
      <c r="AL21" s="23"/>
    </row>
    <row r="22" spans="5:38">
      <c r="E22" s="23"/>
      <c r="H22" s="23"/>
      <c r="L22" s="23"/>
      <c r="M22" s="23"/>
      <c r="N22" s="23"/>
      <c r="O22" s="23"/>
      <c r="P22" s="23"/>
      <c r="Q22" s="23"/>
      <c r="S22" s="23"/>
      <c r="U22" s="23"/>
      <c r="AA22" s="23"/>
      <c r="AD22" s="23"/>
      <c r="AE22" s="23"/>
      <c r="AG22" s="23"/>
      <c r="AI22" s="23"/>
      <c r="AJ22" s="23"/>
      <c r="AK22" s="23"/>
      <c r="AL22" s="23"/>
    </row>
    <row r="23" spans="5:38">
      <c r="E23" s="23"/>
      <c r="H23" s="23"/>
      <c r="K23" s="23"/>
      <c r="L23" s="23"/>
      <c r="M23" s="23"/>
      <c r="N23" s="23"/>
      <c r="O23" s="23"/>
      <c r="Q23" s="23"/>
      <c r="R23" s="23"/>
      <c r="U23" s="23"/>
      <c r="AA23" s="23"/>
      <c r="AC23" s="23"/>
      <c r="AD23" s="23"/>
      <c r="AE23" s="23"/>
      <c r="AG23" s="23"/>
      <c r="AI23" s="23"/>
      <c r="AJ23" s="23"/>
      <c r="AK23" s="23"/>
      <c r="AL23" s="23"/>
    </row>
    <row r="24" spans="5:38">
      <c r="E24" s="23"/>
      <c r="I24" s="23"/>
      <c r="M24" s="23"/>
      <c r="N24" s="23"/>
      <c r="O24" s="23"/>
      <c r="P24" s="23"/>
      <c r="T24" s="23"/>
      <c r="U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</row>
    <row r="25" spans="5:38">
      <c r="E25" s="23"/>
      <c r="I25" s="23"/>
      <c r="M25" s="23"/>
      <c r="N25" s="23"/>
      <c r="O25" s="23"/>
      <c r="R25" s="23"/>
      <c r="S25" s="23"/>
      <c r="T25" s="23"/>
      <c r="AC25" s="23"/>
      <c r="AD25" s="23"/>
      <c r="AE25" s="23"/>
      <c r="AF25" s="23"/>
      <c r="AH25" s="23"/>
      <c r="AI25" s="23"/>
      <c r="AJ25" s="23"/>
      <c r="AL25" s="23"/>
    </row>
    <row r="26" spans="5:36">
      <c r="E26" s="23"/>
      <c r="I26" s="23"/>
      <c r="L26" s="23"/>
      <c r="M26" s="23"/>
      <c r="N26" s="23"/>
      <c r="O26" s="23"/>
      <c r="P26" s="23"/>
      <c r="Q26" s="23"/>
      <c r="AC26" s="23"/>
      <c r="AD26" s="23"/>
      <c r="AE26" s="23"/>
      <c r="AH26" s="23"/>
      <c r="AI26" s="23"/>
      <c r="AJ26" s="23"/>
    </row>
    <row r="27" spans="5:38">
      <c r="E27" s="23"/>
      <c r="I27" s="23"/>
      <c r="L27" s="23"/>
      <c r="M27" s="23"/>
      <c r="N27" s="23"/>
      <c r="AC27" s="23"/>
      <c r="AD27" s="23"/>
      <c r="AH27" s="23"/>
      <c r="AI27" s="23"/>
      <c r="AL27" s="23"/>
    </row>
    <row r="28" spans="6:38">
      <c r="F28" s="23"/>
      <c r="J28" s="23"/>
      <c r="L28" s="23"/>
      <c r="M28" s="23"/>
      <c r="AC28" s="23"/>
      <c r="AD28" s="23"/>
      <c r="AH28" s="23"/>
      <c r="AI28" s="23"/>
      <c r="AL28" s="23"/>
    </row>
    <row r="29" spans="6:35">
      <c r="F29" s="23"/>
      <c r="J29" s="23"/>
      <c r="AC29" s="23"/>
      <c r="AH29" s="23"/>
      <c r="AI29" s="23"/>
    </row>
    <row r="30" spans="6:35">
      <c r="F30" s="23"/>
      <c r="J30" s="23"/>
      <c r="AH30" s="23"/>
      <c r="AI30" s="23"/>
    </row>
    <row r="31" spans="6:35">
      <c r="F31" s="23"/>
      <c r="J31" s="23"/>
      <c r="K31" s="23"/>
      <c r="AG31" s="23"/>
      <c r="AH31" s="23"/>
      <c r="AI31" s="23"/>
    </row>
    <row r="32" spans="7:35">
      <c r="G32" s="23"/>
      <c r="Z32" s="23"/>
      <c r="AG32" s="23"/>
      <c r="AI32" s="23"/>
    </row>
    <row r="33" spans="7:35">
      <c r="G33" s="23"/>
      <c r="H33" s="23"/>
      <c r="K33" s="23"/>
      <c r="AG33" s="23"/>
      <c r="AI33" s="23"/>
    </row>
    <row r="34" spans="9:35">
      <c r="I34" s="23"/>
      <c r="AI34" s="23"/>
    </row>
    <row r="35" spans="10:35">
      <c r="J35" s="23"/>
      <c r="K35" s="23"/>
      <c r="AI35" s="23"/>
    </row>
    <row r="36" spans="35:35">
      <c r="AI36" s="23"/>
    </row>
    <row r="37" spans="34:34">
      <c r="AH37" s="23"/>
    </row>
    <row r="38" spans="34:34">
      <c r="AH38" s="23"/>
    </row>
  </sheetData>
  <mergeCells count="34">
    <mergeCell ref="A4:C4"/>
    <mergeCell ref="A5:A6"/>
    <mergeCell ref="B5:B6"/>
    <mergeCell ref="C5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D5:AD6"/>
    <mergeCell ref="AE5:AE6"/>
    <mergeCell ref="AF5:AF6"/>
    <mergeCell ref="AG5:AG6"/>
    <mergeCell ref="AK5:AK6"/>
    <mergeCell ref="AL4:AL6"/>
  </mergeCells>
  <printOptions horizontalCentered="1"/>
  <pageMargins left="0.389583333333333" right="0.389583333333333" top="0.789583333333333" bottom="0.789583333333333" header="0" footer="0.509722222222222"/>
  <pageSetup paperSize="9" scale="75" orientation="landscape"/>
  <headerFooter alignWithMargins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30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3" width="6.66666666666667" customWidth="1"/>
    <col min="4" max="4" width="13" customWidth="1"/>
    <col min="5" max="5" width="52.6666666666667" customWidth="1"/>
    <col min="6" max="14" width="20" customWidth="1"/>
  </cols>
  <sheetData>
    <row r="1" ht="29.25" customHeight="1" spans="1:13">
      <c r="A1" s="1" t="s">
        <v>332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6"/>
    </row>
    <row r="2" customHeight="1" spans="1:12">
      <c r="A2" s="27"/>
      <c r="B2" s="27"/>
      <c r="C2" s="27"/>
      <c r="F2" s="27"/>
      <c r="G2" s="27"/>
      <c r="H2" s="27"/>
      <c r="I2" s="27"/>
      <c r="J2" s="27"/>
      <c r="K2" s="27"/>
      <c r="L2" s="27"/>
    </row>
    <row r="3" ht="17.25" customHeight="1" spans="1:14">
      <c r="A3" s="28" t="s">
        <v>333</v>
      </c>
      <c r="B3" s="29"/>
      <c r="C3" s="29"/>
      <c r="D3" s="3"/>
      <c r="E3" s="3"/>
      <c r="F3" s="29"/>
      <c r="G3" s="29"/>
      <c r="H3" s="29"/>
      <c r="I3" s="29"/>
      <c r="J3" s="3"/>
      <c r="K3" s="29"/>
      <c r="L3" s="29"/>
      <c r="M3" s="3"/>
      <c r="N3" s="37" t="s">
        <v>114</v>
      </c>
    </row>
    <row r="4" ht="9.75" customHeight="1" spans="1:14">
      <c r="A4" s="4" t="s">
        <v>115</v>
      </c>
      <c r="B4" s="4"/>
      <c r="C4" s="4"/>
      <c r="D4" s="30" t="s">
        <v>84</v>
      </c>
      <c r="E4" s="4" t="s">
        <v>116</v>
      </c>
      <c r="F4" s="5" t="s">
        <v>86</v>
      </c>
      <c r="G4" s="5" t="s">
        <v>117</v>
      </c>
      <c r="H4" s="5"/>
      <c r="I4" s="5"/>
      <c r="J4" s="4" t="s">
        <v>118</v>
      </c>
      <c r="K4" s="4"/>
      <c r="L4" s="4"/>
      <c r="M4" s="4"/>
      <c r="N4" s="4" t="s">
        <v>334</v>
      </c>
    </row>
    <row r="5" ht="9" customHeight="1" spans="1:14">
      <c r="A5" s="4"/>
      <c r="B5" s="4"/>
      <c r="C5" s="4"/>
      <c r="D5" s="30"/>
      <c r="E5" s="4"/>
      <c r="F5" s="5"/>
      <c r="G5" s="5"/>
      <c r="H5" s="5"/>
      <c r="I5" s="5"/>
      <c r="J5" s="4"/>
      <c r="K5" s="4"/>
      <c r="L5" s="4"/>
      <c r="M5" s="4"/>
      <c r="N5" s="4"/>
    </row>
    <row r="6" ht="37.5" customHeight="1" spans="1:14">
      <c r="A6" s="31" t="s">
        <v>122</v>
      </c>
      <c r="B6" s="32" t="s">
        <v>123</v>
      </c>
      <c r="C6" s="32" t="s">
        <v>124</v>
      </c>
      <c r="D6" s="30"/>
      <c r="E6" s="4"/>
      <c r="F6" s="4"/>
      <c r="G6" s="11" t="s">
        <v>95</v>
      </c>
      <c r="H6" s="11" t="s">
        <v>125</v>
      </c>
      <c r="I6" s="11" t="s">
        <v>126</v>
      </c>
      <c r="J6" s="4" t="s">
        <v>95</v>
      </c>
      <c r="K6" s="4" t="s">
        <v>335</v>
      </c>
      <c r="L6" s="4" t="s">
        <v>336</v>
      </c>
      <c r="M6" s="4" t="s">
        <v>337</v>
      </c>
      <c r="N6" s="4"/>
    </row>
    <row r="7" ht="15.95" customHeight="1" spans="1:14">
      <c r="A7" s="33">
        <v>1</v>
      </c>
      <c r="B7" s="34">
        <v>2</v>
      </c>
      <c r="C7" s="33">
        <v>3</v>
      </c>
      <c r="D7" s="33">
        <v>4</v>
      </c>
      <c r="E7" s="34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4">
        <v>11</v>
      </c>
      <c r="L7" s="34">
        <v>12</v>
      </c>
      <c r="M7" s="14">
        <v>13</v>
      </c>
      <c r="N7" s="12">
        <v>14</v>
      </c>
    </row>
    <row r="8" ht="23.25" customHeight="1" spans="1:14">
      <c r="A8" s="35"/>
      <c r="B8" s="35"/>
      <c r="C8" s="35"/>
      <c r="D8" s="18"/>
      <c r="E8" s="18"/>
      <c r="F8" s="19"/>
      <c r="G8" s="19"/>
      <c r="H8" s="24"/>
      <c r="I8" s="25"/>
      <c r="J8" s="19"/>
      <c r="K8" s="24"/>
      <c r="L8" s="25"/>
      <c r="M8" s="24"/>
      <c r="N8" s="38"/>
    </row>
    <row r="9" ht="9.75" customHeight="1" spans="1:1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9.75" customHeight="1" spans="1:1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9.75" customHeight="1" spans="1:1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9.75" customHeight="1" spans="1:1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ht="9.75" customHeight="1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ht="9.75" customHeight="1" spans="1:1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9.75" customHeight="1" spans="1:14">
      <c r="A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N15" s="20"/>
    </row>
    <row r="16" ht="9.75" customHeight="1" spans="1:14">
      <c r="A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N16" s="20"/>
    </row>
    <row r="17" ht="9.75" customHeight="1" spans="1:1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ht="9.75" customHeight="1" spans="2:13">
      <c r="B18" s="20"/>
      <c r="C18" s="20"/>
      <c r="D18" s="20"/>
      <c r="E18" s="20"/>
      <c r="F18" s="20"/>
      <c r="G18" s="20"/>
      <c r="I18" s="20"/>
      <c r="J18" s="20"/>
      <c r="K18" s="20"/>
      <c r="L18" s="20"/>
      <c r="M18" s="20"/>
    </row>
    <row r="19" ht="9.75" customHeight="1" spans="2:13">
      <c r="B19" s="20"/>
      <c r="C19" s="20"/>
      <c r="D19" s="20"/>
      <c r="E19" s="20"/>
      <c r="F19" s="20"/>
      <c r="I19" s="20"/>
      <c r="J19" s="20"/>
      <c r="K19" s="20"/>
      <c r="L19" s="20"/>
      <c r="M19" s="20"/>
    </row>
    <row r="20" ht="9.75" customHeight="1" spans="3:13">
      <c r="C20" s="20"/>
      <c r="D20" s="20"/>
      <c r="E20" s="20"/>
      <c r="F20" s="20"/>
      <c r="I20" s="20"/>
      <c r="J20" s="20"/>
      <c r="K20" s="20"/>
      <c r="L20" s="20"/>
      <c r="M20" s="20"/>
    </row>
    <row r="21" ht="9.75" customHeight="1" spans="3:13">
      <c r="C21" s="20"/>
      <c r="D21" s="20"/>
      <c r="E21" s="20"/>
      <c r="I21" s="20"/>
      <c r="J21" s="20"/>
      <c r="K21" s="20"/>
      <c r="L21" s="20"/>
      <c r="M21" s="20"/>
    </row>
    <row r="22" ht="9.75" customHeight="1" spans="4:13">
      <c r="D22" s="20"/>
      <c r="E22" s="20"/>
      <c r="H22" s="20"/>
      <c r="I22" s="20"/>
      <c r="J22" s="20"/>
      <c r="K22" s="20"/>
      <c r="L22" s="20"/>
      <c r="M22" s="20"/>
    </row>
    <row r="23" ht="9.75" customHeight="1" spans="4:13">
      <c r="D23" s="20"/>
      <c r="E23" s="20"/>
      <c r="H23" s="20"/>
      <c r="I23" s="20"/>
      <c r="J23" s="20"/>
      <c r="K23" s="20"/>
      <c r="L23" s="20"/>
      <c r="M23" s="20"/>
    </row>
    <row r="24" customHeight="1" spans="4:13">
      <c r="D24" s="20"/>
      <c r="E24" s="20"/>
      <c r="H24" s="20"/>
      <c r="I24" s="20"/>
      <c r="J24" s="20"/>
      <c r="K24" s="20"/>
      <c r="L24" s="20"/>
      <c r="M24" s="20"/>
    </row>
    <row r="25" customHeight="1" spans="5:12">
      <c r="E25" s="20"/>
      <c r="H25" s="20"/>
      <c r="I25" s="20"/>
      <c r="J25" s="20"/>
      <c r="K25" s="20"/>
      <c r="L25" s="20"/>
    </row>
    <row r="26" customHeight="1" spans="8:12">
      <c r="H26" s="20"/>
      <c r="I26" s="20"/>
      <c r="J26" s="20"/>
      <c r="K26" s="20"/>
      <c r="L26" s="20"/>
    </row>
    <row r="27" customHeight="1" spans="8:12">
      <c r="H27" s="20"/>
      <c r="I27" s="20"/>
      <c r="K27" s="20"/>
      <c r="L27" s="20"/>
    </row>
    <row r="28" customHeight="1" spans="8:12">
      <c r="H28" s="20"/>
      <c r="I28" s="20"/>
      <c r="K28" s="20"/>
      <c r="L28" s="20"/>
    </row>
    <row r="29" customHeight="1" spans="8:9">
      <c r="H29" s="20"/>
      <c r="I29" s="20"/>
    </row>
    <row r="30" customHeight="1" spans="8:8">
      <c r="H30" s="20"/>
    </row>
  </sheetData>
  <mergeCells count="7">
    <mergeCell ref="D4:D6"/>
    <mergeCell ref="E4:E6"/>
    <mergeCell ref="F4:F6"/>
    <mergeCell ref="N4:N6"/>
    <mergeCell ref="A4:C5"/>
    <mergeCell ref="G4:I5"/>
    <mergeCell ref="J4:M5"/>
  </mergeCells>
  <printOptions horizontalCentered="1"/>
  <pageMargins left="0.589583333333333" right="0.589583333333333" top="0.789583333333333" bottom="0.789583333333333" header="0.2" footer="0.309722222222222"/>
  <pageSetup paperSize="9" scale="62" orientation="landscape"/>
  <headerFooter alignWithMargins="0">
    <oddFooter>&amp;C第 &amp;P 页,共 &amp;N 页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40"/>
  <sheetViews>
    <sheetView showGridLines="0" showZeros="0" tabSelected="1" topLeftCell="A4" workbookViewId="0">
      <selection activeCell="D43" sqref="D43"/>
    </sheetView>
  </sheetViews>
  <sheetFormatPr defaultColWidth="9.16666666666667" defaultRowHeight="12.75" customHeight="1"/>
  <cols>
    <col min="1" max="1" width="16.1666666666667" customWidth="1"/>
    <col min="2" max="2" width="39.1666666666667" customWidth="1"/>
    <col min="3" max="5" width="6.66666666666667" customWidth="1"/>
    <col min="6" max="8" width="20.8333333333333" customWidth="1"/>
    <col min="9" max="10" width="18.8333333333333" customWidth="1"/>
    <col min="11" max="11" width="13.3333333333333" customWidth="1"/>
    <col min="12" max="12" width="17.8333333333333" customWidth="1"/>
    <col min="13" max="13" width="20.8333333333333" customWidth="1"/>
  </cols>
  <sheetData>
    <row r="1" ht="36" customHeight="1" spans="1:13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0.5" customHeight="1" spans="1:13">
      <c r="A3" s="3" t="s">
        <v>339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1" t="s">
        <v>114</v>
      </c>
    </row>
    <row r="4" ht="21.75" customHeight="1" spans="1:13">
      <c r="A4" s="4" t="s">
        <v>84</v>
      </c>
      <c r="B4" s="5" t="s">
        <v>85</v>
      </c>
      <c r="C4" s="6" t="s">
        <v>155</v>
      </c>
      <c r="D4" s="6"/>
      <c r="E4" s="6"/>
      <c r="F4" s="7" t="s">
        <v>86</v>
      </c>
      <c r="G4" s="8" t="s">
        <v>157</v>
      </c>
      <c r="H4" s="9"/>
      <c r="I4" s="9"/>
      <c r="J4" s="22"/>
      <c r="K4" s="10" t="s">
        <v>88</v>
      </c>
      <c r="L4" s="4" t="s">
        <v>93</v>
      </c>
      <c r="M4" s="4" t="s">
        <v>159</v>
      </c>
    </row>
    <row r="5" ht="62.25" customHeight="1" spans="1:14">
      <c r="A5" s="4"/>
      <c r="B5" s="5"/>
      <c r="C5" s="4" t="s">
        <v>122</v>
      </c>
      <c r="D5" s="4" t="s">
        <v>123</v>
      </c>
      <c r="E5" s="4" t="s">
        <v>124</v>
      </c>
      <c r="F5" s="10"/>
      <c r="G5" s="11" t="s">
        <v>95</v>
      </c>
      <c r="H5" s="11" t="s">
        <v>160</v>
      </c>
      <c r="I5" s="11" t="s">
        <v>161</v>
      </c>
      <c r="J5" s="11" t="s">
        <v>340</v>
      </c>
      <c r="K5" s="4"/>
      <c r="L5" s="4"/>
      <c r="M5" s="4"/>
      <c r="N5" s="23"/>
    </row>
    <row r="6" ht="16.5" customHeight="1" spans="1:14">
      <c r="A6" s="12">
        <v>1</v>
      </c>
      <c r="B6" s="12">
        <v>2</v>
      </c>
      <c r="C6" s="13">
        <v>3</v>
      </c>
      <c r="D6" s="13">
        <v>4</v>
      </c>
      <c r="E6" s="13">
        <v>5</v>
      </c>
      <c r="F6" s="14">
        <v>6</v>
      </c>
      <c r="G6" s="15">
        <v>7</v>
      </c>
      <c r="H6" s="15">
        <v>8</v>
      </c>
      <c r="I6" s="15">
        <v>9</v>
      </c>
      <c r="J6" s="15">
        <v>10</v>
      </c>
      <c r="K6" s="14">
        <v>11</v>
      </c>
      <c r="L6" s="14">
        <v>12</v>
      </c>
      <c r="M6" s="15">
        <v>13</v>
      </c>
      <c r="N6" s="23"/>
    </row>
    <row r="7" ht="20.25" customHeight="1" spans="1:17">
      <c r="A7" s="16"/>
      <c r="B7" s="17" t="s">
        <v>101</v>
      </c>
      <c r="C7" s="18"/>
      <c r="D7" s="18"/>
      <c r="E7" s="18"/>
      <c r="F7" s="19">
        <v>293.16</v>
      </c>
      <c r="G7" s="19">
        <v>119.16</v>
      </c>
      <c r="H7" s="19">
        <v>116.16</v>
      </c>
      <c r="I7" s="24">
        <v>3</v>
      </c>
      <c r="J7" s="25">
        <v>0</v>
      </c>
      <c r="K7" s="19">
        <v>0</v>
      </c>
      <c r="L7" s="19">
        <v>174</v>
      </c>
      <c r="M7" s="24">
        <v>0</v>
      </c>
      <c r="N7" s="23"/>
      <c r="O7" s="26"/>
      <c r="P7" s="26"/>
      <c r="Q7" s="26"/>
    </row>
    <row r="8" ht="20.25" customHeight="1" spans="1:17">
      <c r="A8" s="16" t="s">
        <v>102</v>
      </c>
      <c r="B8" s="17" t="s">
        <v>103</v>
      </c>
      <c r="C8" s="18"/>
      <c r="D8" s="18"/>
      <c r="E8" s="18"/>
      <c r="F8" s="19">
        <v>101.28</v>
      </c>
      <c r="G8" s="19">
        <v>101.28</v>
      </c>
      <c r="H8" s="19">
        <v>101.28</v>
      </c>
      <c r="I8" s="24">
        <v>0</v>
      </c>
      <c r="J8" s="25">
        <v>0</v>
      </c>
      <c r="K8" s="19">
        <v>0</v>
      </c>
      <c r="L8" s="19">
        <v>0</v>
      </c>
      <c r="M8" s="24">
        <v>0</v>
      </c>
      <c r="N8" s="23"/>
      <c r="O8" s="23"/>
      <c r="P8" s="23"/>
      <c r="Q8" s="23"/>
    </row>
    <row r="9" ht="20.25" customHeight="1" spans="1:17">
      <c r="A9" s="16" t="s">
        <v>341</v>
      </c>
      <c r="B9" s="17" t="s">
        <v>342</v>
      </c>
      <c r="C9" s="18" t="s">
        <v>127</v>
      </c>
      <c r="D9" s="18" t="s">
        <v>128</v>
      </c>
      <c r="E9" s="18" t="s">
        <v>129</v>
      </c>
      <c r="F9" s="19">
        <v>3.12</v>
      </c>
      <c r="G9" s="19">
        <v>3.12</v>
      </c>
      <c r="H9" s="19">
        <v>3.12</v>
      </c>
      <c r="I9" s="24">
        <v>0</v>
      </c>
      <c r="J9" s="25">
        <v>0</v>
      </c>
      <c r="K9" s="19">
        <v>0</v>
      </c>
      <c r="L9" s="19">
        <v>0</v>
      </c>
      <c r="M9" s="24">
        <v>0</v>
      </c>
      <c r="N9" s="23"/>
      <c r="P9" s="23"/>
      <c r="Q9" s="23"/>
    </row>
    <row r="10" ht="20.25" customHeight="1" spans="1:17">
      <c r="A10" s="16" t="s">
        <v>341</v>
      </c>
      <c r="B10" s="17" t="s">
        <v>342</v>
      </c>
      <c r="C10" s="18" t="s">
        <v>127</v>
      </c>
      <c r="D10" s="18" t="s">
        <v>128</v>
      </c>
      <c r="E10" s="18" t="s">
        <v>132</v>
      </c>
      <c r="F10" s="19">
        <v>20</v>
      </c>
      <c r="G10" s="19">
        <v>20</v>
      </c>
      <c r="H10" s="19">
        <v>20</v>
      </c>
      <c r="I10" s="24">
        <v>0</v>
      </c>
      <c r="J10" s="25">
        <v>0</v>
      </c>
      <c r="K10" s="19">
        <v>0</v>
      </c>
      <c r="L10" s="19">
        <v>0</v>
      </c>
      <c r="M10" s="24">
        <v>0</v>
      </c>
      <c r="N10" s="23"/>
      <c r="P10" s="23"/>
      <c r="Q10" s="23"/>
    </row>
    <row r="11" ht="20.25" customHeight="1" spans="1:17">
      <c r="A11" s="16" t="s">
        <v>343</v>
      </c>
      <c r="B11" s="17" t="s">
        <v>344</v>
      </c>
      <c r="C11" s="18" t="s">
        <v>127</v>
      </c>
      <c r="D11" s="18" t="s">
        <v>128</v>
      </c>
      <c r="E11" s="18" t="s">
        <v>132</v>
      </c>
      <c r="F11" s="19">
        <v>23</v>
      </c>
      <c r="G11" s="19">
        <v>23</v>
      </c>
      <c r="H11" s="19">
        <v>23</v>
      </c>
      <c r="I11" s="24">
        <v>0</v>
      </c>
      <c r="J11" s="25">
        <v>0</v>
      </c>
      <c r="K11" s="19">
        <v>0</v>
      </c>
      <c r="L11" s="19">
        <v>0</v>
      </c>
      <c r="M11" s="24">
        <v>0</v>
      </c>
      <c r="N11" s="23"/>
      <c r="P11" s="23"/>
      <c r="Q11" s="23"/>
    </row>
    <row r="12" ht="20.25" customHeight="1" spans="1:16">
      <c r="A12" s="16" t="s">
        <v>343</v>
      </c>
      <c r="B12" s="17" t="s">
        <v>344</v>
      </c>
      <c r="C12" s="18" t="s">
        <v>127</v>
      </c>
      <c r="D12" s="18" t="s">
        <v>128</v>
      </c>
      <c r="E12" s="18" t="s">
        <v>129</v>
      </c>
      <c r="F12" s="19">
        <v>23.16</v>
      </c>
      <c r="G12" s="19">
        <v>23.16</v>
      </c>
      <c r="H12" s="19">
        <v>23.16</v>
      </c>
      <c r="I12" s="24">
        <v>0</v>
      </c>
      <c r="J12" s="25">
        <v>0</v>
      </c>
      <c r="K12" s="19">
        <v>0</v>
      </c>
      <c r="L12" s="19">
        <v>0</v>
      </c>
      <c r="M12" s="24">
        <v>0</v>
      </c>
      <c r="N12" s="23"/>
      <c r="P12" s="23"/>
    </row>
    <row r="13" ht="20.25" customHeight="1" spans="1:16">
      <c r="A13" s="16" t="s">
        <v>345</v>
      </c>
      <c r="B13" s="17" t="s">
        <v>346</v>
      </c>
      <c r="C13" s="18" t="s">
        <v>127</v>
      </c>
      <c r="D13" s="18" t="s">
        <v>128</v>
      </c>
      <c r="E13" s="18" t="s">
        <v>129</v>
      </c>
      <c r="F13" s="19">
        <v>32</v>
      </c>
      <c r="G13" s="19">
        <v>32</v>
      </c>
      <c r="H13" s="19">
        <v>32</v>
      </c>
      <c r="I13" s="24">
        <v>0</v>
      </c>
      <c r="J13" s="25">
        <v>0</v>
      </c>
      <c r="K13" s="19">
        <v>0</v>
      </c>
      <c r="L13" s="19">
        <v>0</v>
      </c>
      <c r="M13" s="24">
        <v>0</v>
      </c>
      <c r="N13" s="23"/>
      <c r="P13" s="23"/>
    </row>
    <row r="14" ht="20.25" customHeight="1" spans="1:16">
      <c r="A14" s="16" t="s">
        <v>347</v>
      </c>
      <c r="B14" s="17" t="s">
        <v>348</v>
      </c>
      <c r="C14" s="18" t="s">
        <v>127</v>
      </c>
      <c r="D14" s="18" t="s">
        <v>128</v>
      </c>
      <c r="E14" s="18" t="s">
        <v>129</v>
      </c>
      <c r="F14" s="19"/>
      <c r="G14" s="19"/>
      <c r="H14" s="19"/>
      <c r="I14" s="24"/>
      <c r="J14" s="25"/>
      <c r="K14" s="19"/>
      <c r="L14" s="19"/>
      <c r="M14" s="24"/>
      <c r="O14" s="23"/>
      <c r="P14" s="23"/>
    </row>
    <row r="15" ht="20.25" customHeight="1" spans="1:16">
      <c r="A15" s="16" t="s">
        <v>104</v>
      </c>
      <c r="B15" s="17" t="s">
        <v>105</v>
      </c>
      <c r="C15" s="18"/>
      <c r="D15" s="18"/>
      <c r="E15" s="18"/>
      <c r="F15" s="19">
        <v>11.88</v>
      </c>
      <c r="G15" s="19">
        <v>11.88</v>
      </c>
      <c r="H15" s="19">
        <v>11.88</v>
      </c>
      <c r="I15" s="24">
        <v>0</v>
      </c>
      <c r="J15" s="25">
        <v>0</v>
      </c>
      <c r="K15" s="19">
        <v>0</v>
      </c>
      <c r="L15" s="19">
        <v>0</v>
      </c>
      <c r="M15" s="24">
        <v>0</v>
      </c>
      <c r="O15" s="23"/>
      <c r="P15" s="23"/>
    </row>
    <row r="16" ht="20.25" customHeight="1" spans="1:16">
      <c r="A16" s="16" t="s">
        <v>341</v>
      </c>
      <c r="B16" s="17" t="s">
        <v>342</v>
      </c>
      <c r="C16" s="18" t="s">
        <v>127</v>
      </c>
      <c r="D16" s="18" t="s">
        <v>128</v>
      </c>
      <c r="E16" s="18" t="s">
        <v>129</v>
      </c>
      <c r="F16" s="19">
        <v>0.88</v>
      </c>
      <c r="G16" s="19">
        <v>0.88</v>
      </c>
      <c r="H16" s="19">
        <v>0.88</v>
      </c>
      <c r="I16" s="24">
        <v>0</v>
      </c>
      <c r="J16" s="25">
        <v>0</v>
      </c>
      <c r="K16" s="19">
        <v>0</v>
      </c>
      <c r="L16" s="19">
        <v>0</v>
      </c>
      <c r="M16" s="24">
        <v>0</v>
      </c>
      <c r="O16" s="23"/>
      <c r="P16" s="23"/>
    </row>
    <row r="17" ht="20.25" customHeight="1" spans="1:16">
      <c r="A17" s="16" t="s">
        <v>341</v>
      </c>
      <c r="B17" s="17" t="s">
        <v>342</v>
      </c>
      <c r="C17" s="18" t="s">
        <v>127</v>
      </c>
      <c r="D17" s="18" t="s">
        <v>128</v>
      </c>
      <c r="E17" s="18" t="s">
        <v>132</v>
      </c>
      <c r="F17" s="19">
        <v>2.5</v>
      </c>
      <c r="G17" s="19">
        <v>2.5</v>
      </c>
      <c r="H17" s="19">
        <v>2.5</v>
      </c>
      <c r="I17" s="24">
        <v>0</v>
      </c>
      <c r="J17" s="25">
        <v>0</v>
      </c>
      <c r="K17" s="19">
        <v>0</v>
      </c>
      <c r="L17" s="19">
        <v>0</v>
      </c>
      <c r="M17" s="24">
        <v>0</v>
      </c>
      <c r="O17" s="23"/>
      <c r="P17" s="23"/>
    </row>
    <row r="18" ht="20.25" customHeight="1" spans="1:15">
      <c r="A18" s="16" t="s">
        <v>343</v>
      </c>
      <c r="B18" s="17" t="s">
        <v>344</v>
      </c>
      <c r="C18" s="18" t="s">
        <v>127</v>
      </c>
      <c r="D18" s="18" t="s">
        <v>128</v>
      </c>
      <c r="E18" s="18" t="s">
        <v>132</v>
      </c>
      <c r="F18" s="19">
        <v>0.5</v>
      </c>
      <c r="G18" s="19">
        <v>0.5</v>
      </c>
      <c r="H18" s="19">
        <v>0.5</v>
      </c>
      <c r="I18" s="24">
        <v>0</v>
      </c>
      <c r="J18" s="25">
        <v>0</v>
      </c>
      <c r="K18" s="19">
        <v>0</v>
      </c>
      <c r="L18" s="19">
        <v>0</v>
      </c>
      <c r="M18" s="24">
        <v>0</v>
      </c>
      <c r="O18" s="23"/>
    </row>
    <row r="19" ht="20.25" customHeight="1" spans="1:16">
      <c r="A19" s="16" t="s">
        <v>343</v>
      </c>
      <c r="B19" s="17" t="s">
        <v>344</v>
      </c>
      <c r="C19" s="18" t="s">
        <v>127</v>
      </c>
      <c r="D19" s="18" t="s">
        <v>128</v>
      </c>
      <c r="E19" s="18" t="s">
        <v>129</v>
      </c>
      <c r="F19" s="19">
        <v>5</v>
      </c>
      <c r="G19" s="19">
        <v>5</v>
      </c>
      <c r="H19" s="19">
        <v>5</v>
      </c>
      <c r="I19" s="24">
        <v>0</v>
      </c>
      <c r="J19" s="25">
        <v>0</v>
      </c>
      <c r="K19" s="19">
        <v>0</v>
      </c>
      <c r="L19" s="19">
        <v>0</v>
      </c>
      <c r="M19" s="24">
        <v>0</v>
      </c>
      <c r="O19" s="23"/>
      <c r="P19" s="23"/>
    </row>
    <row r="20" ht="20.25" customHeight="1" spans="1:16">
      <c r="A20" s="16" t="s">
        <v>345</v>
      </c>
      <c r="B20" s="17" t="s">
        <v>346</v>
      </c>
      <c r="C20" s="18" t="s">
        <v>127</v>
      </c>
      <c r="D20" s="18" t="s">
        <v>128</v>
      </c>
      <c r="E20" s="18" t="s">
        <v>129</v>
      </c>
      <c r="F20" s="19">
        <v>3</v>
      </c>
      <c r="G20" s="19">
        <v>3</v>
      </c>
      <c r="H20" s="19">
        <v>3</v>
      </c>
      <c r="I20" s="24">
        <v>0</v>
      </c>
      <c r="J20" s="25">
        <v>0</v>
      </c>
      <c r="K20" s="19">
        <v>0</v>
      </c>
      <c r="L20" s="19">
        <v>0</v>
      </c>
      <c r="M20" s="24">
        <v>0</v>
      </c>
      <c r="N20" s="23"/>
      <c r="O20" s="23"/>
      <c r="P20" s="23"/>
    </row>
    <row r="21" ht="20.25" customHeight="1" spans="1:16">
      <c r="A21" s="16" t="s">
        <v>347</v>
      </c>
      <c r="B21" s="17" t="s">
        <v>348</v>
      </c>
      <c r="C21" s="18" t="s">
        <v>127</v>
      </c>
      <c r="D21" s="18" t="s">
        <v>128</v>
      </c>
      <c r="E21" s="18" t="s">
        <v>129</v>
      </c>
      <c r="F21" s="19"/>
      <c r="G21" s="19"/>
      <c r="H21" s="19"/>
      <c r="I21" s="24"/>
      <c r="J21" s="25"/>
      <c r="K21" s="19"/>
      <c r="L21" s="19"/>
      <c r="M21" s="24"/>
      <c r="O21" s="23"/>
      <c r="P21" s="23"/>
    </row>
    <row r="22" ht="20.25" customHeight="1" spans="1:16">
      <c r="A22" s="16" t="s">
        <v>106</v>
      </c>
      <c r="B22" s="17" t="s">
        <v>107</v>
      </c>
      <c r="C22" s="18"/>
      <c r="D22" s="18"/>
      <c r="E22" s="18"/>
      <c r="F22" s="19">
        <v>84</v>
      </c>
      <c r="G22" s="19">
        <v>0</v>
      </c>
      <c r="H22" s="19">
        <v>0</v>
      </c>
      <c r="I22" s="24">
        <v>0</v>
      </c>
      <c r="J22" s="25">
        <v>0</v>
      </c>
      <c r="K22" s="19">
        <v>0</v>
      </c>
      <c r="L22" s="19">
        <v>84</v>
      </c>
      <c r="M22" s="24">
        <v>0</v>
      </c>
      <c r="N22" s="23"/>
      <c r="P22" s="23"/>
    </row>
    <row r="23" ht="20.25" customHeight="1" spans="1:16">
      <c r="A23" s="16" t="s">
        <v>349</v>
      </c>
      <c r="B23" s="17" t="s">
        <v>350</v>
      </c>
      <c r="C23" s="18" t="s">
        <v>144</v>
      </c>
      <c r="D23" s="18" t="s">
        <v>145</v>
      </c>
      <c r="E23" s="18" t="s">
        <v>146</v>
      </c>
      <c r="F23" s="19">
        <v>4</v>
      </c>
      <c r="G23" s="19">
        <v>0</v>
      </c>
      <c r="H23" s="19">
        <v>0</v>
      </c>
      <c r="I23" s="24">
        <v>0</v>
      </c>
      <c r="J23" s="25">
        <v>0</v>
      </c>
      <c r="K23" s="19">
        <v>0</v>
      </c>
      <c r="L23" s="19">
        <v>4</v>
      </c>
      <c r="M23" s="24">
        <v>0</v>
      </c>
      <c r="N23" s="23"/>
      <c r="P23" s="23"/>
    </row>
    <row r="24" ht="20.25" customHeight="1" spans="1:15">
      <c r="A24" s="16" t="s">
        <v>341</v>
      </c>
      <c r="B24" s="17" t="s">
        <v>342</v>
      </c>
      <c r="C24" s="18" t="s">
        <v>144</v>
      </c>
      <c r="D24" s="18" t="s">
        <v>145</v>
      </c>
      <c r="E24" s="18" t="s">
        <v>146</v>
      </c>
      <c r="F24" s="19">
        <v>21</v>
      </c>
      <c r="G24" s="19">
        <v>0</v>
      </c>
      <c r="H24" s="19">
        <v>0</v>
      </c>
      <c r="I24" s="24">
        <v>0</v>
      </c>
      <c r="J24" s="25">
        <v>0</v>
      </c>
      <c r="K24" s="19">
        <v>0</v>
      </c>
      <c r="L24" s="19">
        <v>21</v>
      </c>
      <c r="M24" s="24">
        <v>0</v>
      </c>
      <c r="N24" s="23"/>
      <c r="O24" s="23"/>
    </row>
    <row r="25" ht="20.25" customHeight="1" spans="1:15">
      <c r="A25" s="16" t="s">
        <v>343</v>
      </c>
      <c r="B25" s="17" t="s">
        <v>344</v>
      </c>
      <c r="C25" s="18" t="s">
        <v>144</v>
      </c>
      <c r="D25" s="18" t="s">
        <v>145</v>
      </c>
      <c r="E25" s="18" t="s">
        <v>146</v>
      </c>
      <c r="F25" s="19">
        <v>30</v>
      </c>
      <c r="G25" s="19">
        <v>0</v>
      </c>
      <c r="H25" s="19">
        <v>0</v>
      </c>
      <c r="I25" s="24">
        <v>0</v>
      </c>
      <c r="J25" s="25">
        <v>0</v>
      </c>
      <c r="K25" s="19">
        <v>0</v>
      </c>
      <c r="L25" s="19">
        <v>30</v>
      </c>
      <c r="M25" s="24">
        <v>0</v>
      </c>
      <c r="O25" s="23"/>
    </row>
    <row r="26" ht="20.25" customHeight="1" spans="1:15">
      <c r="A26" s="16" t="s">
        <v>345</v>
      </c>
      <c r="B26" s="17" t="s">
        <v>346</v>
      </c>
      <c r="C26" s="18" t="s">
        <v>144</v>
      </c>
      <c r="D26" s="18" t="s">
        <v>145</v>
      </c>
      <c r="E26" s="18" t="s">
        <v>146</v>
      </c>
      <c r="F26" s="19">
        <v>29</v>
      </c>
      <c r="G26" s="19">
        <v>0</v>
      </c>
      <c r="H26" s="19">
        <v>0</v>
      </c>
      <c r="I26" s="24">
        <v>0</v>
      </c>
      <c r="J26" s="25">
        <v>0</v>
      </c>
      <c r="K26" s="19">
        <v>0</v>
      </c>
      <c r="L26" s="19">
        <v>29</v>
      </c>
      <c r="M26" s="24">
        <v>0</v>
      </c>
      <c r="O26" s="23"/>
    </row>
    <row r="27" ht="20.25" customHeight="1" spans="1:16">
      <c r="A27" s="16" t="s">
        <v>347</v>
      </c>
      <c r="B27" s="17" t="s">
        <v>348</v>
      </c>
      <c r="C27" s="18" t="s">
        <v>144</v>
      </c>
      <c r="D27" s="18" t="s">
        <v>145</v>
      </c>
      <c r="E27" s="18" t="s">
        <v>146</v>
      </c>
      <c r="F27" s="19"/>
      <c r="G27" s="19"/>
      <c r="H27" s="19"/>
      <c r="I27" s="24"/>
      <c r="J27" s="25"/>
      <c r="K27" s="19"/>
      <c r="L27" s="19"/>
      <c r="M27" s="24"/>
      <c r="O27" s="23"/>
      <c r="P27" s="23"/>
    </row>
    <row r="28" ht="20.25" customHeight="1" spans="1:15">
      <c r="A28" s="16" t="s">
        <v>108</v>
      </c>
      <c r="B28" s="17" t="s">
        <v>109</v>
      </c>
      <c r="C28" s="18"/>
      <c r="D28" s="18"/>
      <c r="E28" s="18"/>
      <c r="F28" s="19">
        <v>6</v>
      </c>
      <c r="G28" s="19">
        <v>6</v>
      </c>
      <c r="H28" s="19">
        <v>3</v>
      </c>
      <c r="I28" s="24">
        <v>3</v>
      </c>
      <c r="J28" s="25">
        <v>0</v>
      </c>
      <c r="K28" s="19">
        <v>0</v>
      </c>
      <c r="L28" s="19">
        <v>0</v>
      </c>
      <c r="M28" s="24">
        <v>0</v>
      </c>
      <c r="O28" s="23"/>
    </row>
    <row r="29" ht="20.25" customHeight="1" spans="1:15">
      <c r="A29" s="16" t="s">
        <v>343</v>
      </c>
      <c r="B29" s="17" t="s">
        <v>344</v>
      </c>
      <c r="C29" s="18" t="s">
        <v>144</v>
      </c>
      <c r="D29" s="18" t="s">
        <v>129</v>
      </c>
      <c r="E29" s="18" t="s">
        <v>135</v>
      </c>
      <c r="F29" s="19">
        <v>3</v>
      </c>
      <c r="G29" s="19">
        <v>3</v>
      </c>
      <c r="H29" s="19">
        <v>3</v>
      </c>
      <c r="I29" s="24">
        <v>0</v>
      </c>
      <c r="J29" s="25">
        <v>0</v>
      </c>
      <c r="K29" s="19">
        <v>0</v>
      </c>
      <c r="L29" s="19">
        <v>0</v>
      </c>
      <c r="M29" s="24">
        <v>0</v>
      </c>
      <c r="O29" s="23"/>
    </row>
    <row r="30" ht="20.25" customHeight="1" spans="1:15">
      <c r="A30" s="16" t="s">
        <v>345</v>
      </c>
      <c r="B30" s="17" t="s">
        <v>346</v>
      </c>
      <c r="C30" s="18" t="s">
        <v>144</v>
      </c>
      <c r="D30" s="18" t="s">
        <v>129</v>
      </c>
      <c r="E30" s="18" t="s">
        <v>135</v>
      </c>
      <c r="F30" s="19">
        <v>3</v>
      </c>
      <c r="G30" s="19">
        <v>3</v>
      </c>
      <c r="H30" s="19">
        <v>0</v>
      </c>
      <c r="I30" s="24">
        <v>3</v>
      </c>
      <c r="J30" s="25">
        <v>0</v>
      </c>
      <c r="K30" s="19">
        <v>0</v>
      </c>
      <c r="L30" s="19">
        <v>0</v>
      </c>
      <c r="M30" s="24">
        <v>0</v>
      </c>
      <c r="O30" s="23"/>
    </row>
    <row r="31" ht="20.25" customHeight="1" spans="1:16">
      <c r="A31" s="16" t="s">
        <v>347</v>
      </c>
      <c r="B31" s="17" t="s">
        <v>348</v>
      </c>
      <c r="C31" s="18" t="s">
        <v>144</v>
      </c>
      <c r="D31" s="18" t="s">
        <v>129</v>
      </c>
      <c r="E31" s="18" t="s">
        <v>135</v>
      </c>
      <c r="F31" s="19"/>
      <c r="G31" s="19"/>
      <c r="H31" s="19"/>
      <c r="I31" s="24"/>
      <c r="J31" s="25"/>
      <c r="K31" s="19"/>
      <c r="L31" s="19"/>
      <c r="M31" s="24"/>
      <c r="O31" s="23"/>
      <c r="P31" s="23"/>
    </row>
    <row r="32" ht="20.25" customHeight="1" spans="1:14">
      <c r="A32" s="16" t="s">
        <v>110</v>
      </c>
      <c r="B32" s="17" t="s">
        <v>111</v>
      </c>
      <c r="C32" s="18"/>
      <c r="D32" s="18"/>
      <c r="E32" s="18"/>
      <c r="F32" s="19">
        <v>90</v>
      </c>
      <c r="G32" s="19">
        <v>0</v>
      </c>
      <c r="H32" s="19">
        <v>0</v>
      </c>
      <c r="I32" s="24">
        <v>0</v>
      </c>
      <c r="J32" s="25">
        <v>0</v>
      </c>
      <c r="K32" s="19">
        <v>0</v>
      </c>
      <c r="L32" s="19">
        <v>90</v>
      </c>
      <c r="M32" s="24">
        <v>0</v>
      </c>
      <c r="N32" s="23"/>
    </row>
    <row r="33" ht="20.25" customHeight="1" spans="1:14">
      <c r="A33" s="16" t="s">
        <v>341</v>
      </c>
      <c r="B33" s="17" t="s">
        <v>342</v>
      </c>
      <c r="C33" s="18" t="s">
        <v>144</v>
      </c>
      <c r="D33" s="18" t="s">
        <v>145</v>
      </c>
      <c r="E33" s="18" t="s">
        <v>132</v>
      </c>
      <c r="F33" s="19">
        <v>10</v>
      </c>
      <c r="G33" s="19">
        <v>0</v>
      </c>
      <c r="H33" s="19">
        <v>0</v>
      </c>
      <c r="I33" s="24">
        <v>0</v>
      </c>
      <c r="J33" s="25">
        <v>0</v>
      </c>
      <c r="K33" s="19">
        <v>0</v>
      </c>
      <c r="L33" s="19">
        <v>10</v>
      </c>
      <c r="M33" s="24">
        <v>0</v>
      </c>
      <c r="N33" s="23"/>
    </row>
    <row r="34" ht="20.25" customHeight="1" spans="1:14">
      <c r="A34" s="16" t="s">
        <v>343</v>
      </c>
      <c r="B34" s="17" t="s">
        <v>344</v>
      </c>
      <c r="C34" s="18" t="s">
        <v>144</v>
      </c>
      <c r="D34" s="18" t="s">
        <v>145</v>
      </c>
      <c r="E34" s="18" t="s">
        <v>132</v>
      </c>
      <c r="F34" s="19">
        <v>40</v>
      </c>
      <c r="G34" s="19">
        <v>0</v>
      </c>
      <c r="H34" s="19">
        <v>0</v>
      </c>
      <c r="I34" s="24">
        <v>0</v>
      </c>
      <c r="J34" s="25">
        <v>0</v>
      </c>
      <c r="K34" s="19">
        <v>0</v>
      </c>
      <c r="L34" s="19">
        <v>40</v>
      </c>
      <c r="M34" s="24">
        <v>0</v>
      </c>
      <c r="N34" s="23"/>
    </row>
    <row r="35" ht="20.25" customHeight="1" spans="1:13">
      <c r="A35" s="16" t="s">
        <v>345</v>
      </c>
      <c r="B35" s="17" t="s">
        <v>346</v>
      </c>
      <c r="C35" s="18" t="s">
        <v>144</v>
      </c>
      <c r="D35" s="18" t="s">
        <v>145</v>
      </c>
      <c r="E35" s="18" t="s">
        <v>132</v>
      </c>
      <c r="F35" s="19">
        <v>40</v>
      </c>
      <c r="G35" s="19">
        <v>0</v>
      </c>
      <c r="H35" s="19">
        <v>0</v>
      </c>
      <c r="I35" s="24">
        <v>0</v>
      </c>
      <c r="J35" s="25">
        <v>0</v>
      </c>
      <c r="K35" s="19">
        <v>0</v>
      </c>
      <c r="L35" s="19">
        <v>40</v>
      </c>
      <c r="M35" s="24">
        <v>0</v>
      </c>
    </row>
    <row r="36" ht="20.25" customHeight="1" spans="1:16">
      <c r="A36" s="16" t="s">
        <v>347</v>
      </c>
      <c r="B36" s="17" t="s">
        <v>348</v>
      </c>
      <c r="C36" s="18" t="s">
        <v>144</v>
      </c>
      <c r="D36" s="18" t="s">
        <v>145</v>
      </c>
      <c r="E36" s="18" t="s">
        <v>132</v>
      </c>
      <c r="F36" s="19"/>
      <c r="G36" s="19"/>
      <c r="H36" s="19"/>
      <c r="I36" s="24"/>
      <c r="J36" s="25"/>
      <c r="K36" s="19"/>
      <c r="L36" s="19"/>
      <c r="M36" s="24"/>
      <c r="O36" s="23"/>
      <c r="P36" s="23"/>
    </row>
    <row r="37" ht="9.75" customHeight="1" spans="1:1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ht="9.75" customHeight="1" spans="1:17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P38" s="20"/>
      <c r="Q38" s="20"/>
    </row>
    <row r="39" customHeight="1" spans="12:12">
      <c r="L39" s="23"/>
    </row>
    <row r="40" customHeight="1" spans="12:12">
      <c r="L40" s="23"/>
    </row>
  </sheetData>
  <mergeCells count="6">
    <mergeCell ref="A4:A5"/>
    <mergeCell ref="B4:B5"/>
    <mergeCell ref="F4:F5"/>
    <mergeCell ref="K4:K5"/>
    <mergeCell ref="L4:L5"/>
    <mergeCell ref="M4:M5"/>
  </mergeCells>
  <printOptions horizontalCentered="1"/>
  <pageMargins left="0.589583333333333" right="0.589583333333333" top="0.589583333333333" bottom="0.589583333333333" header="0" footer="0.309722222222222"/>
  <pageSetup paperSize="9" scale="7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47"/>
  <sheetViews>
    <sheetView showGridLines="0" showZeros="0" workbookViewId="0">
      <selection activeCell="A1" sqref="A1:F1"/>
    </sheetView>
  </sheetViews>
  <sheetFormatPr defaultColWidth="9.16666666666667" defaultRowHeight="11.25"/>
  <cols>
    <col min="1" max="1" width="46.5" customWidth="1"/>
    <col min="2" max="2" width="19.1666666666667" customWidth="1"/>
    <col min="3" max="3" width="36.3333333333333" customWidth="1"/>
    <col min="4" max="4" width="24.1666666666667" customWidth="1"/>
    <col min="5" max="5" width="37.3333333333333" customWidth="1"/>
    <col min="6" max="6" width="19.5" customWidth="1"/>
    <col min="7" max="7" width="9" customWidth="1"/>
  </cols>
  <sheetData>
    <row r="1" ht="36.75" customHeight="1" spans="1:7">
      <c r="A1" s="91" t="s">
        <v>5</v>
      </c>
      <c r="B1" s="91"/>
      <c r="C1" s="91"/>
      <c r="D1" s="91"/>
      <c r="E1" s="91"/>
      <c r="F1" s="91"/>
      <c r="G1" s="92"/>
    </row>
    <row r="2" ht="22.5" customHeight="1" spans="1:7">
      <c r="A2" s="93" t="s">
        <v>6</v>
      </c>
      <c r="B2" s="94"/>
      <c r="C2" s="3"/>
      <c r="D2" s="94"/>
      <c r="E2" s="95"/>
      <c r="F2" s="137" t="s">
        <v>7</v>
      </c>
      <c r="G2" s="92"/>
    </row>
    <row r="3" ht="19.5" customHeight="1" spans="1:7">
      <c r="A3" s="4" t="s">
        <v>8</v>
      </c>
      <c r="B3" s="4"/>
      <c r="C3" s="4" t="s">
        <v>9</v>
      </c>
      <c r="D3" s="4"/>
      <c r="E3" s="4"/>
      <c r="F3" s="4"/>
      <c r="G3" s="92"/>
    </row>
    <row r="4" ht="15" customHeight="1" spans="1:7">
      <c r="A4" s="31" t="s">
        <v>10</v>
      </c>
      <c r="B4" s="34" t="s">
        <v>11</v>
      </c>
      <c r="C4" s="32" t="s">
        <v>12</v>
      </c>
      <c r="D4" s="34" t="s">
        <v>11</v>
      </c>
      <c r="E4" s="31" t="s">
        <v>13</v>
      </c>
      <c r="F4" s="33" t="s">
        <v>11</v>
      </c>
      <c r="G4" s="92"/>
    </row>
    <row r="5" ht="15.75" customHeight="1" spans="1:7">
      <c r="A5" s="138" t="s">
        <v>14</v>
      </c>
      <c r="B5" s="102">
        <f>SUM(B6)+SUM(B11)</f>
        <v>6566.57</v>
      </c>
      <c r="C5" s="139" t="s">
        <v>15</v>
      </c>
      <c r="D5" s="102">
        <v>3690.06616</v>
      </c>
      <c r="E5" s="140" t="s">
        <v>16</v>
      </c>
      <c r="F5" s="102">
        <v>2734.106894</v>
      </c>
      <c r="G5" s="92"/>
    </row>
    <row r="6" ht="15.75" customHeight="1" spans="1:7">
      <c r="A6" s="141" t="s">
        <v>17</v>
      </c>
      <c r="B6" s="102">
        <v>6566.57</v>
      </c>
      <c r="C6" s="140" t="s">
        <v>18</v>
      </c>
      <c r="D6" s="102">
        <v>0</v>
      </c>
      <c r="E6" s="140" t="s">
        <v>19</v>
      </c>
      <c r="F6" s="102">
        <v>223.34284</v>
      </c>
      <c r="G6" s="104"/>
    </row>
    <row r="7" ht="15.75" customHeight="1" spans="1:7">
      <c r="A7" s="141" t="s">
        <v>20</v>
      </c>
      <c r="B7" s="102">
        <v>5242.02</v>
      </c>
      <c r="C7" s="140" t="s">
        <v>21</v>
      </c>
      <c r="D7" s="102">
        <v>0</v>
      </c>
      <c r="E7" s="140" t="s">
        <v>22</v>
      </c>
      <c r="F7" s="24">
        <v>2941.19066</v>
      </c>
      <c r="G7" s="104"/>
    </row>
    <row r="8" ht="15.75" customHeight="1" spans="1:9">
      <c r="A8" s="141" t="s">
        <v>23</v>
      </c>
      <c r="B8" s="102">
        <v>0</v>
      </c>
      <c r="C8" s="140" t="s">
        <v>24</v>
      </c>
      <c r="D8" s="102">
        <v>0</v>
      </c>
      <c r="E8" s="140" t="s">
        <v>25</v>
      </c>
      <c r="F8" s="106">
        <v>0</v>
      </c>
      <c r="G8" s="104"/>
      <c r="H8" s="23"/>
      <c r="I8" s="23"/>
    </row>
    <row r="9" ht="15.75" customHeight="1" spans="1:9">
      <c r="A9" s="141" t="s">
        <v>26</v>
      </c>
      <c r="B9" s="24">
        <v>1324.54</v>
      </c>
      <c r="C9" s="140" t="s">
        <v>27</v>
      </c>
      <c r="D9" s="102">
        <v>2851.5052</v>
      </c>
      <c r="E9" s="140" t="s">
        <v>28</v>
      </c>
      <c r="F9" s="102">
        <v>0</v>
      </c>
      <c r="G9" s="104"/>
      <c r="H9" s="23"/>
      <c r="I9" s="23"/>
    </row>
    <row r="10" ht="15.75" customHeight="1" spans="1:9">
      <c r="A10" s="141" t="s">
        <v>29</v>
      </c>
      <c r="B10" s="106">
        <v>0</v>
      </c>
      <c r="C10" s="140" t="s">
        <v>30</v>
      </c>
      <c r="D10" s="102">
        <v>8.8083</v>
      </c>
      <c r="E10" s="140" t="s">
        <v>31</v>
      </c>
      <c r="F10" s="102">
        <v>0</v>
      </c>
      <c r="G10" s="104"/>
      <c r="H10" s="23"/>
      <c r="I10" s="23"/>
    </row>
    <row r="11" ht="15.75" customHeight="1" spans="1:9">
      <c r="A11" s="141" t="s">
        <v>32</v>
      </c>
      <c r="B11" s="102">
        <f>SUM(B12)+SUM(B13)</f>
        <v>0</v>
      </c>
      <c r="C11" s="140" t="s">
        <v>33</v>
      </c>
      <c r="D11" s="102">
        <v>185.30635</v>
      </c>
      <c r="E11" s="140" t="s">
        <v>34</v>
      </c>
      <c r="F11" s="102">
        <v>0</v>
      </c>
      <c r="G11" s="104"/>
      <c r="H11" s="23"/>
      <c r="I11" s="23"/>
    </row>
    <row r="12" ht="15.75" customHeight="1" spans="1:9">
      <c r="A12" s="141" t="s">
        <v>35</v>
      </c>
      <c r="B12" s="102">
        <v>0</v>
      </c>
      <c r="C12" s="140" t="s">
        <v>36</v>
      </c>
      <c r="D12" s="102">
        <v>0</v>
      </c>
      <c r="E12" s="140" t="s">
        <v>37</v>
      </c>
      <c r="F12" s="102">
        <v>882.85</v>
      </c>
      <c r="G12" s="104"/>
      <c r="H12" s="23"/>
      <c r="I12" s="23"/>
    </row>
    <row r="13" ht="15.75" customHeight="1" spans="1:9">
      <c r="A13" s="142" t="s">
        <v>38</v>
      </c>
      <c r="B13" s="24">
        <v>0</v>
      </c>
      <c r="C13" s="140" t="s">
        <v>39</v>
      </c>
      <c r="D13" s="102">
        <v>0</v>
      </c>
      <c r="E13" s="140" t="s">
        <v>40</v>
      </c>
      <c r="F13" s="24">
        <v>17.7</v>
      </c>
      <c r="G13" s="104"/>
      <c r="H13" s="23"/>
      <c r="I13" s="23"/>
    </row>
    <row r="14" ht="15.75" customHeight="1" spans="1:9">
      <c r="A14" s="143"/>
      <c r="B14" s="109"/>
      <c r="C14" s="142" t="s">
        <v>41</v>
      </c>
      <c r="D14" s="102">
        <v>0</v>
      </c>
      <c r="E14" s="140"/>
      <c r="F14" s="106"/>
      <c r="G14" s="104"/>
      <c r="H14" s="23"/>
      <c r="I14" s="23"/>
    </row>
    <row r="15" ht="15.75" customHeight="1" spans="1:9">
      <c r="A15" s="143"/>
      <c r="B15" s="24"/>
      <c r="C15" s="142" t="s">
        <v>42</v>
      </c>
      <c r="D15" s="102">
        <v>0</v>
      </c>
      <c r="E15" s="140"/>
      <c r="F15" s="102"/>
      <c r="G15" s="104"/>
      <c r="H15" s="23"/>
      <c r="I15" s="23"/>
    </row>
    <row r="16" ht="15.75" customHeight="1" spans="1:9">
      <c r="A16" s="143"/>
      <c r="B16" s="24"/>
      <c r="C16" s="142" t="s">
        <v>43</v>
      </c>
      <c r="D16" s="102">
        <v>0</v>
      </c>
      <c r="E16" s="140"/>
      <c r="F16" s="102"/>
      <c r="G16" s="104"/>
      <c r="H16" s="23"/>
      <c r="I16" s="23"/>
    </row>
    <row r="17" ht="15.75" customHeight="1" spans="1:8">
      <c r="A17" s="143"/>
      <c r="B17" s="24"/>
      <c r="C17" s="142" t="s">
        <v>44</v>
      </c>
      <c r="D17" s="102">
        <v>0</v>
      </c>
      <c r="E17" s="140"/>
      <c r="F17" s="24"/>
      <c r="G17" s="104"/>
      <c r="H17" s="23"/>
    </row>
    <row r="18" ht="15.75" customHeight="1" spans="1:8">
      <c r="A18" s="138"/>
      <c r="B18" s="24"/>
      <c r="C18" s="142" t="s">
        <v>45</v>
      </c>
      <c r="D18" s="102">
        <v>0</v>
      </c>
      <c r="E18" s="144"/>
      <c r="F18" s="109"/>
      <c r="G18" s="104"/>
      <c r="H18" s="23"/>
    </row>
    <row r="19" ht="15.75" customHeight="1" spans="1:7">
      <c r="A19" s="138"/>
      <c r="B19" s="113"/>
      <c r="C19" s="142" t="s">
        <v>46</v>
      </c>
      <c r="D19" s="102">
        <v>0</v>
      </c>
      <c r="E19" s="144"/>
      <c r="F19" s="24"/>
      <c r="G19" s="104"/>
    </row>
    <row r="20" ht="15.75" customHeight="1" spans="1:8">
      <c r="A20" s="138"/>
      <c r="B20" s="113"/>
      <c r="C20" s="142" t="s">
        <v>47</v>
      </c>
      <c r="D20" s="102">
        <v>0</v>
      </c>
      <c r="E20" s="144"/>
      <c r="F20" s="24"/>
      <c r="G20" s="104"/>
      <c r="H20" s="23"/>
    </row>
    <row r="21" ht="15.75" customHeight="1" spans="1:15">
      <c r="A21" s="143"/>
      <c r="B21" s="113"/>
      <c r="C21" s="142" t="s">
        <v>48</v>
      </c>
      <c r="D21" s="102">
        <v>63.504384</v>
      </c>
      <c r="E21" s="144"/>
      <c r="F21" s="24"/>
      <c r="G21" s="92"/>
      <c r="H21" s="23"/>
      <c r="I21" s="23"/>
      <c r="O21" s="23"/>
    </row>
    <row r="22" ht="15.75" customHeight="1" spans="1:9">
      <c r="A22" s="143"/>
      <c r="B22" s="114"/>
      <c r="C22" s="142" t="s">
        <v>49</v>
      </c>
      <c r="D22" s="102">
        <v>0</v>
      </c>
      <c r="E22" s="144"/>
      <c r="F22" s="102"/>
      <c r="G22" s="104"/>
      <c r="H22" s="23"/>
      <c r="I22" s="23"/>
    </row>
    <row r="23" ht="15.75" customHeight="1" spans="1:8">
      <c r="A23" s="143"/>
      <c r="B23" s="114"/>
      <c r="C23" s="142" t="s">
        <v>50</v>
      </c>
      <c r="D23" s="102">
        <v>0</v>
      </c>
      <c r="E23" s="144"/>
      <c r="F23" s="102"/>
      <c r="G23" s="104"/>
      <c r="H23" s="23"/>
    </row>
    <row r="24" ht="15.75" customHeight="1" spans="1:10">
      <c r="A24" s="143"/>
      <c r="B24" s="114"/>
      <c r="C24" s="142" t="s">
        <v>51</v>
      </c>
      <c r="D24" s="102">
        <v>0</v>
      </c>
      <c r="E24" s="144"/>
      <c r="F24" s="102"/>
      <c r="G24" s="104"/>
      <c r="J24" s="23"/>
    </row>
    <row r="25" ht="15.75" customHeight="1" spans="1:9">
      <c r="A25" s="143"/>
      <c r="B25" s="114"/>
      <c r="C25" s="142" t="s">
        <v>52</v>
      </c>
      <c r="D25" s="102">
        <v>0</v>
      </c>
      <c r="E25" s="144"/>
      <c r="F25" s="102"/>
      <c r="G25" s="104"/>
      <c r="I25" s="23"/>
    </row>
    <row r="26" ht="12.75" customHeight="1" spans="1:7">
      <c r="A26" s="143"/>
      <c r="B26" s="114"/>
      <c r="C26" s="142" t="s">
        <v>53</v>
      </c>
      <c r="D26" s="102">
        <v>0</v>
      </c>
      <c r="E26" s="144"/>
      <c r="F26" s="102"/>
      <c r="G26" s="92"/>
    </row>
    <row r="27" ht="15.75" customHeight="1" spans="1:11">
      <c r="A27" s="143"/>
      <c r="B27" s="114"/>
      <c r="C27" s="142" t="s">
        <v>54</v>
      </c>
      <c r="D27" s="102">
        <v>0</v>
      </c>
      <c r="E27" s="144"/>
      <c r="F27" s="102"/>
      <c r="G27" s="104"/>
      <c r="H27" s="23"/>
      <c r="J27" s="23"/>
      <c r="K27" s="23"/>
    </row>
    <row r="28" ht="15.75" customHeight="1" spans="1:11">
      <c r="A28" s="143"/>
      <c r="B28" s="114"/>
      <c r="C28" s="142" t="s">
        <v>55</v>
      </c>
      <c r="D28" s="102">
        <v>0</v>
      </c>
      <c r="E28" s="144"/>
      <c r="F28" s="102"/>
      <c r="G28" s="104"/>
      <c r="H28" s="23"/>
      <c r="K28" s="23"/>
    </row>
    <row r="29" ht="15.75" customHeight="1" spans="1:11">
      <c r="A29" s="143"/>
      <c r="B29" s="114"/>
      <c r="C29" s="142" t="s">
        <v>56</v>
      </c>
      <c r="D29" s="24">
        <v>0</v>
      </c>
      <c r="E29" s="144"/>
      <c r="F29" s="102"/>
      <c r="G29" s="104"/>
      <c r="K29" s="23"/>
    </row>
    <row r="30" ht="15.75" customHeight="1" spans="1:11">
      <c r="A30" s="143"/>
      <c r="B30" s="114"/>
      <c r="C30" s="143"/>
      <c r="D30" s="109"/>
      <c r="E30" s="144"/>
      <c r="F30" s="114"/>
      <c r="G30" s="92"/>
      <c r="K30" s="23"/>
    </row>
    <row r="31" ht="15.75" customHeight="1" spans="1:11">
      <c r="A31" s="31" t="s">
        <v>57</v>
      </c>
      <c r="B31" s="24">
        <f>SUM(B5)</f>
        <v>6566.57</v>
      </c>
      <c r="C31" s="145" t="s">
        <v>58</v>
      </c>
      <c r="D31" s="24">
        <f>SUM(D5:D29)</f>
        <v>6799.190394</v>
      </c>
      <c r="E31" s="145" t="s">
        <v>58</v>
      </c>
      <c r="F31" s="24">
        <f>SUM(F5:F13)</f>
        <v>6799.190394</v>
      </c>
      <c r="G31" s="104"/>
      <c r="H31" s="23"/>
      <c r="K31" s="23"/>
    </row>
    <row r="32" ht="15.75" customHeight="1" spans="1:11">
      <c r="A32" s="138"/>
      <c r="B32" s="106"/>
      <c r="C32" s="146"/>
      <c r="D32" s="120"/>
      <c r="E32" s="146"/>
      <c r="F32" s="120"/>
      <c r="G32" s="104"/>
      <c r="I32" s="23"/>
      <c r="J32" s="23"/>
      <c r="K32" s="23"/>
    </row>
    <row r="33" ht="15.75" customHeight="1" spans="1:7">
      <c r="A33" s="138"/>
      <c r="B33" s="102"/>
      <c r="C33" s="145" t="s">
        <v>59</v>
      </c>
      <c r="D33" s="24">
        <f>SUM(B41)-SUM(D31)</f>
        <v>-0.000393999999687367</v>
      </c>
      <c r="E33" s="145" t="s">
        <v>59</v>
      </c>
      <c r="F33" s="117">
        <f>SUM(B41)-SUM(F31)</f>
        <v>-0.000394000000596861</v>
      </c>
      <c r="G33" s="104"/>
    </row>
    <row r="34" ht="15.75" customHeight="1" spans="1:7">
      <c r="A34" s="143" t="s">
        <v>60</v>
      </c>
      <c r="B34" s="102">
        <f>SUM(B35:B37)</f>
        <v>232.62</v>
      </c>
      <c r="C34" s="147"/>
      <c r="D34" s="109"/>
      <c r="E34" s="148"/>
      <c r="F34" s="111"/>
      <c r="G34" s="104"/>
    </row>
    <row r="35" ht="15.75" customHeight="1" spans="1:7">
      <c r="A35" s="142" t="s">
        <v>61</v>
      </c>
      <c r="B35" s="102">
        <v>200</v>
      </c>
      <c r="C35" s="147"/>
      <c r="D35" s="113"/>
      <c r="E35" s="148"/>
      <c r="F35" s="113"/>
      <c r="G35" s="104"/>
    </row>
    <row r="36" ht="15.75" customHeight="1" spans="1:7">
      <c r="A36" s="142" t="s">
        <v>62</v>
      </c>
      <c r="B36" s="102">
        <v>32.62</v>
      </c>
      <c r="C36" s="147"/>
      <c r="D36" s="113"/>
      <c r="E36" s="148"/>
      <c r="F36" s="113"/>
      <c r="G36" s="104"/>
    </row>
    <row r="37" ht="15.75" customHeight="1" spans="1:7">
      <c r="A37" s="142" t="s">
        <v>63</v>
      </c>
      <c r="B37" s="24">
        <v>0</v>
      </c>
      <c r="C37" s="147"/>
      <c r="D37" s="113"/>
      <c r="E37" s="148"/>
      <c r="F37" s="113"/>
      <c r="G37" s="104"/>
    </row>
    <row r="38" ht="15.75" customHeight="1" spans="1:7">
      <c r="A38" s="138"/>
      <c r="B38" s="106"/>
      <c r="C38" s="147"/>
      <c r="D38" s="113"/>
      <c r="E38" s="143"/>
      <c r="F38" s="113"/>
      <c r="G38" s="104"/>
    </row>
    <row r="39" ht="19.5" customHeight="1" spans="1:7">
      <c r="A39" s="138"/>
      <c r="B39" s="24"/>
      <c r="C39" s="147"/>
      <c r="D39" s="114"/>
      <c r="E39" s="143"/>
      <c r="F39" s="114"/>
      <c r="G39" s="104"/>
    </row>
    <row r="40" ht="15.75" customHeight="1" spans="1:7">
      <c r="A40" s="143"/>
      <c r="B40" s="120"/>
      <c r="C40" s="148"/>
      <c r="D40" s="114"/>
      <c r="E40" s="143"/>
      <c r="F40" s="114"/>
      <c r="G40" s="104"/>
    </row>
    <row r="41" ht="15.75" customHeight="1" spans="1:7">
      <c r="A41" s="32" t="s">
        <v>64</v>
      </c>
      <c r="B41" s="24">
        <f>SUM(B31)+SUM(B34)</f>
        <v>6799.19</v>
      </c>
      <c r="C41" s="145" t="s">
        <v>65</v>
      </c>
      <c r="D41" s="24">
        <f>SUM(D31)+SUM(D33)</f>
        <v>6799.19</v>
      </c>
      <c r="E41" s="145" t="s">
        <v>65</v>
      </c>
      <c r="F41" s="24">
        <f>SUM(F31)+SUM(F33)</f>
        <v>6799.19</v>
      </c>
      <c r="G41" s="104"/>
    </row>
    <row r="42" ht="15.75" customHeight="1" spans="1:7">
      <c r="A42" s="92"/>
      <c r="B42" s="125"/>
      <c r="C42" s="126"/>
      <c r="D42" s="127"/>
      <c r="E42" s="128"/>
      <c r="F42" s="129"/>
      <c r="G42" s="92"/>
    </row>
    <row r="43" ht="13.5" customHeight="1" spans="1:7">
      <c r="A43" s="130"/>
      <c r="B43" s="131"/>
      <c r="C43" s="92"/>
      <c r="D43" s="132"/>
      <c r="E43" s="133"/>
      <c r="F43" s="131"/>
      <c r="G43" s="92"/>
    </row>
    <row r="44" ht="15" customHeight="1" spans="1:7">
      <c r="A44" s="130"/>
      <c r="B44" s="131"/>
      <c r="C44" s="134"/>
      <c r="D44" s="135"/>
      <c r="E44" s="92"/>
      <c r="F44" s="131"/>
      <c r="G44" s="92"/>
    </row>
    <row r="45" ht="12.75" customHeight="1"/>
    <row r="46" ht="15" customHeight="1" spans="1:7">
      <c r="A46" s="136"/>
      <c r="B46" s="131"/>
      <c r="C46" s="92"/>
      <c r="D46" s="131"/>
      <c r="E46" s="92"/>
      <c r="F46" s="131"/>
      <c r="G46" s="92"/>
    </row>
    <row r="47" ht="15" customHeight="1" spans="1:7">
      <c r="A47" s="133"/>
      <c r="B47" s="131"/>
      <c r="C47" s="92"/>
      <c r="D47" s="131"/>
      <c r="E47" s="92"/>
      <c r="F47" s="131"/>
      <c r="G47" s="92"/>
    </row>
  </sheetData>
  <mergeCells count="3">
    <mergeCell ref="A1:F1"/>
    <mergeCell ref="A3:B3"/>
    <mergeCell ref="C3:F3"/>
  </mergeCells>
  <printOptions horizontalCentered="1" verticalCentered="1"/>
  <pageMargins left="0.589583333333333" right="0.589583333333333" top="0.789583333333333" bottom="0.389583333333333" header="0.2" footer="0.309722222222222"/>
  <pageSetup paperSize="9" scale="90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47"/>
  <sheetViews>
    <sheetView showGridLines="0" showZeros="0" workbookViewId="0">
      <selection activeCell="A1" sqref="A1:F1"/>
    </sheetView>
  </sheetViews>
  <sheetFormatPr defaultColWidth="9.16666666666667" defaultRowHeight="12.75" customHeight="1"/>
  <cols>
    <col min="1" max="1" width="46.5" customWidth="1"/>
    <col min="2" max="2" width="19.1666666666667" customWidth="1"/>
    <col min="3" max="3" width="36.3333333333333" customWidth="1"/>
    <col min="4" max="4" width="24.1666666666667" customWidth="1"/>
    <col min="5" max="5" width="37.3333333333333" customWidth="1"/>
    <col min="6" max="6" width="19.5" customWidth="1"/>
    <col min="7" max="7" width="9" customWidth="1"/>
  </cols>
  <sheetData>
    <row r="1" ht="36.75" customHeight="1" spans="1:7">
      <c r="A1" s="91" t="s">
        <v>66</v>
      </c>
      <c r="B1" s="91"/>
      <c r="C1" s="91"/>
      <c r="D1" s="91"/>
      <c r="E1" s="91"/>
      <c r="F1" s="91"/>
      <c r="G1" s="92"/>
    </row>
    <row r="2" ht="22.5" customHeight="1" spans="1:7">
      <c r="A2" s="93" t="s">
        <v>67</v>
      </c>
      <c r="B2" s="94"/>
      <c r="C2" s="3"/>
      <c r="D2" s="94"/>
      <c r="E2" s="95"/>
      <c r="F2" s="96" t="s">
        <v>7</v>
      </c>
      <c r="G2" s="92"/>
    </row>
    <row r="3" ht="19.5" customHeight="1" spans="1:7">
      <c r="A3" s="4" t="s">
        <v>8</v>
      </c>
      <c r="B3" s="4"/>
      <c r="C3" s="4" t="s">
        <v>9</v>
      </c>
      <c r="D3" s="4"/>
      <c r="E3" s="4"/>
      <c r="F3" s="4"/>
      <c r="G3" s="92"/>
    </row>
    <row r="4" ht="15" customHeight="1" spans="1:7">
      <c r="A4" s="97" t="s">
        <v>10</v>
      </c>
      <c r="B4" s="34" t="s">
        <v>11</v>
      </c>
      <c r="C4" s="98" t="s">
        <v>12</v>
      </c>
      <c r="D4" s="34" t="s">
        <v>11</v>
      </c>
      <c r="E4" s="97" t="s">
        <v>13</v>
      </c>
      <c r="F4" s="33" t="s">
        <v>11</v>
      </c>
      <c r="G4" s="92"/>
    </row>
    <row r="5" ht="15.75" customHeight="1" spans="1:7">
      <c r="A5" s="99" t="s">
        <v>14</v>
      </c>
      <c r="B5" s="100">
        <f>SUM(B6)+SUM(B11)</f>
        <v>6566.57</v>
      </c>
      <c r="C5" s="101" t="s">
        <v>15</v>
      </c>
      <c r="D5" s="102">
        <v>3690.06616</v>
      </c>
      <c r="E5" s="101" t="s">
        <v>68</v>
      </c>
      <c r="F5" s="102">
        <f>SUM(F6:F14)</f>
        <v>22127.224795</v>
      </c>
      <c r="G5" s="92"/>
    </row>
    <row r="6" ht="15.75" customHeight="1" spans="1:7">
      <c r="A6" s="99" t="s">
        <v>17</v>
      </c>
      <c r="B6" s="102">
        <v>6566.57</v>
      </c>
      <c r="C6" s="103" t="s">
        <v>18</v>
      </c>
      <c r="D6" s="102">
        <v>0</v>
      </c>
      <c r="E6" s="101" t="s">
        <v>16</v>
      </c>
      <c r="F6" s="102">
        <v>10737.478406</v>
      </c>
      <c r="G6" s="104"/>
    </row>
    <row r="7" ht="15.75" customHeight="1" spans="1:7">
      <c r="A7" s="99" t="s">
        <v>20</v>
      </c>
      <c r="B7" s="102">
        <v>5242.02</v>
      </c>
      <c r="C7" s="103" t="s">
        <v>21</v>
      </c>
      <c r="D7" s="102">
        <v>0</v>
      </c>
      <c r="E7" s="101" t="s">
        <v>19</v>
      </c>
      <c r="F7" s="24">
        <v>746.391859</v>
      </c>
      <c r="G7" s="104"/>
    </row>
    <row r="8" ht="15.75" customHeight="1" spans="1:7">
      <c r="A8" s="105" t="s">
        <v>23</v>
      </c>
      <c r="B8" s="102">
        <v>0</v>
      </c>
      <c r="C8" s="103" t="s">
        <v>24</v>
      </c>
      <c r="D8" s="102">
        <v>0</v>
      </c>
      <c r="E8" s="101" t="s">
        <v>22</v>
      </c>
      <c r="F8" s="106">
        <v>9282.80453</v>
      </c>
      <c r="G8" s="104"/>
    </row>
    <row r="9" ht="15.75" customHeight="1" spans="1:8">
      <c r="A9" s="105" t="s">
        <v>26</v>
      </c>
      <c r="B9" s="102">
        <v>1324.54</v>
      </c>
      <c r="C9" s="103" t="s">
        <v>27</v>
      </c>
      <c r="D9" s="102">
        <v>18179.539601</v>
      </c>
      <c r="E9" s="103" t="s">
        <v>25</v>
      </c>
      <c r="F9" s="102">
        <v>0</v>
      </c>
      <c r="G9" s="104"/>
      <c r="H9" s="23"/>
    </row>
    <row r="10" ht="15.75" customHeight="1" spans="1:8">
      <c r="A10" s="105" t="s">
        <v>69</v>
      </c>
      <c r="B10" s="102">
        <v>0</v>
      </c>
      <c r="C10" s="103" t="s">
        <v>30</v>
      </c>
      <c r="D10" s="102">
        <v>8.8083</v>
      </c>
      <c r="E10" s="103" t="s">
        <v>28</v>
      </c>
      <c r="F10" s="102">
        <v>0</v>
      </c>
      <c r="G10" s="104"/>
      <c r="H10" s="23"/>
    </row>
    <row r="11" ht="15.75" customHeight="1" spans="1:10">
      <c r="A11" s="105" t="s">
        <v>32</v>
      </c>
      <c r="B11" s="102">
        <f>SUM(B12)+SUM(B13)</f>
        <v>0</v>
      </c>
      <c r="C11" s="103" t="s">
        <v>70</v>
      </c>
      <c r="D11" s="102">
        <v>185.30635</v>
      </c>
      <c r="E11" s="103" t="s">
        <v>31</v>
      </c>
      <c r="F11" s="102">
        <v>150</v>
      </c>
      <c r="G11" s="104"/>
      <c r="H11" s="23"/>
      <c r="J11" s="23"/>
    </row>
    <row r="12" ht="15.75" customHeight="1" spans="1:8">
      <c r="A12" s="105" t="s">
        <v>35</v>
      </c>
      <c r="B12" s="102">
        <v>0</v>
      </c>
      <c r="C12" s="103" t="s">
        <v>36</v>
      </c>
      <c r="D12" s="102">
        <v>0</v>
      </c>
      <c r="E12" s="103" t="s">
        <v>34</v>
      </c>
      <c r="F12" s="102">
        <v>0</v>
      </c>
      <c r="G12" s="104"/>
      <c r="H12" s="23"/>
    </row>
    <row r="13" ht="15.75" customHeight="1" spans="1:8">
      <c r="A13" s="99" t="s">
        <v>38</v>
      </c>
      <c r="B13" s="102">
        <v>0</v>
      </c>
      <c r="C13" s="103" t="s">
        <v>39</v>
      </c>
      <c r="D13" s="102">
        <v>0</v>
      </c>
      <c r="E13" s="103" t="s">
        <v>37</v>
      </c>
      <c r="F13" s="102">
        <v>1192.85</v>
      </c>
      <c r="G13" s="104"/>
      <c r="H13" s="23"/>
    </row>
    <row r="14" ht="15.75" customHeight="1" spans="1:11">
      <c r="A14" s="99" t="s">
        <v>71</v>
      </c>
      <c r="B14" s="102">
        <v>11337.91</v>
      </c>
      <c r="C14" s="103" t="s">
        <v>41</v>
      </c>
      <c r="D14" s="102">
        <v>0</v>
      </c>
      <c r="E14" s="103" t="s">
        <v>40</v>
      </c>
      <c r="F14" s="102">
        <v>17.7</v>
      </c>
      <c r="G14" s="104"/>
      <c r="H14" s="23"/>
      <c r="K14" s="23"/>
    </row>
    <row r="15" ht="15.75" customHeight="1" spans="1:8">
      <c r="A15" s="105" t="s">
        <v>72</v>
      </c>
      <c r="B15" s="102">
        <v>3790.12</v>
      </c>
      <c r="C15" s="103" t="s">
        <v>42</v>
      </c>
      <c r="D15" s="102">
        <v>0</v>
      </c>
      <c r="E15" s="103" t="s">
        <v>73</v>
      </c>
      <c r="F15" s="102">
        <v>0</v>
      </c>
      <c r="G15" s="104"/>
      <c r="H15" s="23"/>
    </row>
    <row r="16" ht="15.75" customHeight="1" spans="1:9">
      <c r="A16" s="105" t="s">
        <v>74</v>
      </c>
      <c r="B16" s="102">
        <v>200</v>
      </c>
      <c r="C16" s="103" t="s">
        <v>43</v>
      </c>
      <c r="D16" s="102">
        <v>0</v>
      </c>
      <c r="E16" s="103" t="s">
        <v>75</v>
      </c>
      <c r="F16" s="102">
        <v>0</v>
      </c>
      <c r="G16" s="107"/>
      <c r="H16" s="23"/>
      <c r="I16" s="23"/>
    </row>
    <row r="17" ht="15.75" customHeight="1" spans="1:8">
      <c r="A17" s="105" t="s">
        <v>76</v>
      </c>
      <c r="B17" s="102">
        <v>0</v>
      </c>
      <c r="C17" s="103" t="s">
        <v>44</v>
      </c>
      <c r="D17" s="102">
        <v>0</v>
      </c>
      <c r="E17" s="103" t="s">
        <v>77</v>
      </c>
      <c r="F17" s="24">
        <v>0</v>
      </c>
      <c r="G17" s="104"/>
      <c r="H17" s="23"/>
    </row>
    <row r="18" ht="15.75" customHeight="1" spans="1:8">
      <c r="A18" s="105" t="s">
        <v>78</v>
      </c>
      <c r="B18" s="24">
        <v>0</v>
      </c>
      <c r="C18" s="103" t="s">
        <v>45</v>
      </c>
      <c r="D18" s="102">
        <v>0</v>
      </c>
      <c r="E18" s="108"/>
      <c r="F18" s="109"/>
      <c r="G18" s="104"/>
      <c r="H18" s="23"/>
    </row>
    <row r="19" ht="15.75" customHeight="1" spans="1:8">
      <c r="A19" s="105"/>
      <c r="B19" s="109"/>
      <c r="C19" s="105" t="s">
        <v>46</v>
      </c>
      <c r="D19" s="102">
        <v>0</v>
      </c>
      <c r="E19" s="108"/>
      <c r="F19" s="24"/>
      <c r="G19" s="104"/>
      <c r="H19" s="23"/>
    </row>
    <row r="20" ht="15.75" customHeight="1" spans="1:8">
      <c r="A20" s="110"/>
      <c r="B20" s="111"/>
      <c r="C20" s="105" t="s">
        <v>47</v>
      </c>
      <c r="D20" s="102">
        <v>0</v>
      </c>
      <c r="E20" s="108"/>
      <c r="F20" s="24"/>
      <c r="G20" s="104"/>
      <c r="H20" s="23"/>
    </row>
    <row r="21" ht="15.75" customHeight="1" spans="1:8">
      <c r="A21" s="112"/>
      <c r="B21" s="113"/>
      <c r="C21" s="105" t="s">
        <v>48</v>
      </c>
      <c r="D21" s="102">
        <v>63.504384</v>
      </c>
      <c r="E21" s="108"/>
      <c r="F21" s="24"/>
      <c r="G21" s="104"/>
      <c r="H21" s="23"/>
    </row>
    <row r="22" ht="15.75" customHeight="1" spans="1:11">
      <c r="A22" s="112"/>
      <c r="B22" s="114"/>
      <c r="C22" s="105" t="s">
        <v>49</v>
      </c>
      <c r="D22" s="102">
        <v>0</v>
      </c>
      <c r="E22" s="108"/>
      <c r="F22" s="102"/>
      <c r="G22" s="104"/>
      <c r="H22" s="23"/>
      <c r="K22" s="23"/>
    </row>
    <row r="23" ht="15.75" customHeight="1" spans="1:10">
      <c r="A23" s="112"/>
      <c r="B23" s="114"/>
      <c r="C23" s="105" t="s">
        <v>50</v>
      </c>
      <c r="D23" s="102">
        <v>0</v>
      </c>
      <c r="E23" s="108"/>
      <c r="F23" s="102"/>
      <c r="G23" s="104"/>
      <c r="H23" s="23"/>
      <c r="I23" s="23"/>
      <c r="J23" s="23"/>
    </row>
    <row r="24" ht="15.75" customHeight="1" spans="1:10">
      <c r="A24" s="112"/>
      <c r="B24" s="114"/>
      <c r="C24" s="105" t="s">
        <v>51</v>
      </c>
      <c r="D24" s="102">
        <v>0</v>
      </c>
      <c r="E24" s="108"/>
      <c r="F24" s="102"/>
      <c r="G24" s="104"/>
      <c r="H24" s="23"/>
      <c r="I24" s="23"/>
      <c r="J24" s="23"/>
    </row>
    <row r="25" ht="15.75" customHeight="1" spans="1:8">
      <c r="A25" s="112"/>
      <c r="B25" s="114"/>
      <c r="C25" s="105" t="s">
        <v>52</v>
      </c>
      <c r="D25" s="102">
        <v>0</v>
      </c>
      <c r="E25" s="108"/>
      <c r="F25" s="102"/>
      <c r="G25" s="104"/>
      <c r="H25" s="23"/>
    </row>
    <row r="26" customHeight="1" spans="1:8">
      <c r="A26" s="112"/>
      <c r="B26" s="114"/>
      <c r="C26" s="105" t="s">
        <v>53</v>
      </c>
      <c r="D26" s="102">
        <v>0</v>
      </c>
      <c r="E26" s="108"/>
      <c r="F26" s="102"/>
      <c r="G26" s="104"/>
      <c r="H26" s="23"/>
    </row>
    <row r="27" ht="15.75" customHeight="1" spans="1:7">
      <c r="A27" s="112"/>
      <c r="B27" s="114"/>
      <c r="C27" s="105" t="s">
        <v>54</v>
      </c>
      <c r="D27" s="102">
        <v>0</v>
      </c>
      <c r="E27" s="108"/>
      <c r="F27" s="102"/>
      <c r="G27" s="104"/>
    </row>
    <row r="28" ht="15.75" customHeight="1" spans="1:7">
      <c r="A28" s="112"/>
      <c r="B28" s="114"/>
      <c r="C28" s="105" t="s">
        <v>55</v>
      </c>
      <c r="D28" s="102">
        <v>0</v>
      </c>
      <c r="E28" s="108"/>
      <c r="F28" s="102"/>
      <c r="G28" s="104"/>
    </row>
    <row r="29" ht="15.75" customHeight="1" spans="1:7">
      <c r="A29" s="112"/>
      <c r="B29" s="114"/>
      <c r="C29" s="105" t="s">
        <v>56</v>
      </c>
      <c r="D29" s="24">
        <v>0</v>
      </c>
      <c r="E29" s="108"/>
      <c r="F29" s="102"/>
      <c r="G29" s="92"/>
    </row>
    <row r="30" ht="15.75" customHeight="1" spans="1:10">
      <c r="A30" s="112"/>
      <c r="B30" s="114"/>
      <c r="C30" s="112"/>
      <c r="D30" s="109"/>
      <c r="E30" s="108"/>
      <c r="F30" s="114"/>
      <c r="G30" s="92"/>
      <c r="J30" s="23"/>
    </row>
    <row r="31" ht="15.75" customHeight="1" spans="1:7">
      <c r="A31" s="115" t="s">
        <v>57</v>
      </c>
      <c r="B31" s="24">
        <f>SUM(B6)+SUM(B11)+SUM(B14:B18)</f>
        <v>21894.6</v>
      </c>
      <c r="C31" s="116" t="s">
        <v>58</v>
      </c>
      <c r="D31" s="24">
        <f>SUM(D5:D29)</f>
        <v>22127.224795</v>
      </c>
      <c r="E31" s="116" t="s">
        <v>58</v>
      </c>
      <c r="F31" s="117">
        <f>SUM(F6:F17)</f>
        <v>22127.224795</v>
      </c>
      <c r="G31" s="104"/>
    </row>
    <row r="32" ht="15.75" customHeight="1" spans="1:7">
      <c r="A32" s="110"/>
      <c r="B32" s="106"/>
      <c r="C32" s="118"/>
      <c r="D32" s="113"/>
      <c r="E32" s="119"/>
      <c r="F32" s="120"/>
      <c r="G32" s="104"/>
    </row>
    <row r="33" ht="15.75" customHeight="1" spans="1:7">
      <c r="A33" s="99"/>
      <c r="B33" s="102"/>
      <c r="C33" s="116" t="s">
        <v>59</v>
      </c>
      <c r="D33" s="24">
        <f>SUM(B41)-SUM(D31)</f>
        <v>-0.0047950000007404</v>
      </c>
      <c r="E33" s="121" t="s">
        <v>79</v>
      </c>
      <c r="F33" s="117">
        <f>SUM(B41)-SUM(F31)</f>
        <v>-0.0047950000007404</v>
      </c>
      <c r="G33" s="104"/>
    </row>
    <row r="34" ht="15.75" customHeight="1" spans="1:7">
      <c r="A34" s="105" t="s">
        <v>60</v>
      </c>
      <c r="B34" s="102">
        <f>SUM(B35:B39)</f>
        <v>232.62</v>
      </c>
      <c r="C34" s="122"/>
      <c r="D34" s="109"/>
      <c r="E34" s="119"/>
      <c r="F34" s="111"/>
      <c r="G34" s="104"/>
    </row>
    <row r="35" ht="15.75" customHeight="1" spans="1:7">
      <c r="A35" s="105" t="s">
        <v>61</v>
      </c>
      <c r="B35" s="102">
        <v>200</v>
      </c>
      <c r="C35" s="122"/>
      <c r="D35" s="113"/>
      <c r="E35" s="119"/>
      <c r="F35" s="113"/>
      <c r="G35" s="104"/>
    </row>
    <row r="36" ht="15.75" customHeight="1" spans="1:7">
      <c r="A36" s="105" t="s">
        <v>62</v>
      </c>
      <c r="B36" s="102">
        <v>32.62</v>
      </c>
      <c r="C36" s="122"/>
      <c r="D36" s="113"/>
      <c r="E36" s="119"/>
      <c r="F36" s="113"/>
      <c r="G36" s="104"/>
    </row>
    <row r="37" ht="15.75" customHeight="1" spans="1:7">
      <c r="A37" s="105" t="s">
        <v>63</v>
      </c>
      <c r="B37" s="102">
        <v>0</v>
      </c>
      <c r="C37" s="122"/>
      <c r="D37" s="113"/>
      <c r="E37" s="119"/>
      <c r="F37" s="113"/>
      <c r="G37" s="104"/>
    </row>
    <row r="38" ht="15.75" customHeight="1" spans="1:7">
      <c r="A38" s="105" t="s">
        <v>80</v>
      </c>
      <c r="B38" s="102">
        <v>0</v>
      </c>
      <c r="C38" s="122"/>
      <c r="D38" s="113"/>
      <c r="E38" s="123"/>
      <c r="F38" s="113"/>
      <c r="G38" s="104"/>
    </row>
    <row r="39" ht="19.5" customHeight="1" spans="1:7">
      <c r="A39" s="105" t="s">
        <v>81</v>
      </c>
      <c r="B39" s="24">
        <v>0</v>
      </c>
      <c r="C39" s="122"/>
      <c r="D39" s="114"/>
      <c r="E39" s="123"/>
      <c r="F39" s="114"/>
      <c r="G39" s="104"/>
    </row>
    <row r="40" ht="15.75" customHeight="1" spans="1:7">
      <c r="A40" s="112"/>
      <c r="B40" s="120"/>
      <c r="C40" s="124"/>
      <c r="D40" s="114"/>
      <c r="E40" s="123"/>
      <c r="F40" s="114"/>
      <c r="G40" s="104"/>
    </row>
    <row r="41" ht="15.75" customHeight="1" spans="1:7">
      <c r="A41" s="115" t="s">
        <v>64</v>
      </c>
      <c r="B41" s="24">
        <f>SUM(B31)+SUM(B34)</f>
        <v>22127.22</v>
      </c>
      <c r="C41" s="116" t="s">
        <v>65</v>
      </c>
      <c r="D41" s="117">
        <f>SUM(D31)+SUM(D33)</f>
        <v>22127.22</v>
      </c>
      <c r="E41" s="116" t="s">
        <v>65</v>
      </c>
      <c r="F41" s="24">
        <f>SUM(F31)+SUM(F33)</f>
        <v>22127.22</v>
      </c>
      <c r="G41" s="104"/>
    </row>
    <row r="42" ht="15.75" customHeight="1" spans="1:7">
      <c r="A42" s="92"/>
      <c r="B42" s="125"/>
      <c r="C42" s="126"/>
      <c r="D42" s="127"/>
      <c r="E42" s="128"/>
      <c r="F42" s="129"/>
      <c r="G42" s="92"/>
    </row>
    <row r="43" ht="13.5" customHeight="1" spans="1:7">
      <c r="A43" s="130"/>
      <c r="B43" s="131"/>
      <c r="C43" s="92"/>
      <c r="D43" s="132"/>
      <c r="E43" s="133"/>
      <c r="F43" s="131"/>
      <c r="G43" s="92"/>
    </row>
    <row r="44" ht="15" customHeight="1" spans="1:7">
      <c r="A44" s="130"/>
      <c r="B44" s="131"/>
      <c r="C44" s="134"/>
      <c r="D44" s="135"/>
      <c r="E44" s="92"/>
      <c r="F44" s="131"/>
      <c r="G44" s="92"/>
    </row>
    <row r="46" ht="15" customHeight="1" spans="1:7">
      <c r="A46" s="136"/>
      <c r="B46" s="131"/>
      <c r="C46" s="92"/>
      <c r="D46" s="131"/>
      <c r="E46" s="92"/>
      <c r="F46" s="131"/>
      <c r="G46" s="92"/>
    </row>
    <row r="47" ht="15" customHeight="1" spans="1:7">
      <c r="A47" s="133"/>
      <c r="B47" s="131"/>
      <c r="C47" s="92"/>
      <c r="D47" s="131"/>
      <c r="E47" s="92"/>
      <c r="F47" s="131"/>
      <c r="G47" s="92"/>
    </row>
  </sheetData>
  <mergeCells count="3">
    <mergeCell ref="A1:F1"/>
    <mergeCell ref="A3:B3"/>
    <mergeCell ref="C3:F3"/>
  </mergeCells>
  <printOptions horizontalCentered="1" verticalCentered="1"/>
  <pageMargins left="0.589583333333333" right="0.589583333333333" top="0.789583333333333" bottom="0.389583333333333" header="0.2" footer="0.309722222222222"/>
  <pageSetup paperSize="9" scale="90" orientation="landscape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34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0.3333333333333" customWidth="1"/>
    <col min="2" max="2" width="52.5" customWidth="1"/>
    <col min="3" max="5" width="17.3333333333333" customWidth="1"/>
    <col min="6" max="16" width="14" customWidth="1"/>
  </cols>
  <sheetData>
    <row r="1" ht="35.25" customHeight="1" spans="1:16">
      <c r="A1" s="39" t="s">
        <v>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89"/>
    </row>
    <row r="2" ht="12.75" customHeight="1" spans="1:1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ht="13.5" customHeight="1" spans="1:16">
      <c r="A3" s="28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90" t="s">
        <v>7</v>
      </c>
    </row>
    <row r="4" ht="25.5" customHeight="1" spans="1:16">
      <c r="A4" s="4" t="s">
        <v>84</v>
      </c>
      <c r="B4" s="4" t="s">
        <v>85</v>
      </c>
      <c r="C4" s="5" t="s">
        <v>86</v>
      </c>
      <c r="D4" s="4" t="s">
        <v>87</v>
      </c>
      <c r="E4" s="10" t="s">
        <v>88</v>
      </c>
      <c r="F4" s="10" t="s">
        <v>89</v>
      </c>
      <c r="G4" s="10" t="s">
        <v>90</v>
      </c>
      <c r="H4" s="10" t="s">
        <v>91</v>
      </c>
      <c r="I4" s="10" t="s">
        <v>92</v>
      </c>
      <c r="J4" s="10" t="s">
        <v>93</v>
      </c>
      <c r="K4" s="22" t="s">
        <v>94</v>
      </c>
      <c r="L4" s="6"/>
      <c r="M4" s="6"/>
      <c r="N4" s="6"/>
      <c r="O4" s="6"/>
      <c r="P4" s="69"/>
    </row>
    <row r="5" ht="48" customHeight="1" spans="1:16">
      <c r="A5" s="4"/>
      <c r="B5" s="4"/>
      <c r="C5" s="5"/>
      <c r="D5" s="4"/>
      <c r="E5" s="10"/>
      <c r="F5" s="10"/>
      <c r="G5" s="10"/>
      <c r="H5" s="10"/>
      <c r="I5" s="10"/>
      <c r="J5" s="10"/>
      <c r="K5" s="68" t="s">
        <v>95</v>
      </c>
      <c r="L5" s="11" t="s">
        <v>96</v>
      </c>
      <c r="M5" s="11" t="s">
        <v>97</v>
      </c>
      <c r="N5" s="11" t="s">
        <v>98</v>
      </c>
      <c r="O5" s="11" t="s">
        <v>99</v>
      </c>
      <c r="P5" s="32" t="s">
        <v>100</v>
      </c>
    </row>
    <row r="6" ht="15.95" customHeight="1" spans="1:16">
      <c r="A6" s="34">
        <v>1</v>
      </c>
      <c r="B6" s="34">
        <v>2</v>
      </c>
      <c r="C6" s="34">
        <v>3</v>
      </c>
      <c r="D6" s="61">
        <v>4</v>
      </c>
      <c r="E6" s="61">
        <v>5</v>
      </c>
      <c r="F6" s="61">
        <v>6</v>
      </c>
      <c r="G6" s="61">
        <v>7</v>
      </c>
      <c r="H6" s="61">
        <v>8</v>
      </c>
      <c r="I6" s="61">
        <v>9</v>
      </c>
      <c r="J6" s="61">
        <v>10</v>
      </c>
      <c r="K6" s="34">
        <v>11</v>
      </c>
      <c r="L6" s="34">
        <v>12</v>
      </c>
      <c r="M6" s="34">
        <v>13</v>
      </c>
      <c r="N6" s="34">
        <v>14</v>
      </c>
      <c r="O6" s="34">
        <v>15</v>
      </c>
      <c r="P6" s="12">
        <v>16</v>
      </c>
    </row>
    <row r="7" ht="16.5" customHeight="1" spans="1:17">
      <c r="A7" s="18"/>
      <c r="B7" s="18" t="s">
        <v>101</v>
      </c>
      <c r="C7" s="24">
        <v>22127.22</v>
      </c>
      <c r="D7" s="25">
        <v>6566.57</v>
      </c>
      <c r="E7" s="19">
        <v>0</v>
      </c>
      <c r="F7" s="19">
        <v>11337.91</v>
      </c>
      <c r="G7" s="19">
        <v>3790.12</v>
      </c>
      <c r="H7" s="19">
        <v>200</v>
      </c>
      <c r="I7" s="19">
        <v>0</v>
      </c>
      <c r="J7" s="19">
        <v>0</v>
      </c>
      <c r="K7" s="24">
        <v>232.62</v>
      </c>
      <c r="L7" s="25">
        <v>200</v>
      </c>
      <c r="M7" s="19">
        <v>32.62</v>
      </c>
      <c r="N7" s="19">
        <v>0</v>
      </c>
      <c r="O7" s="19">
        <v>0</v>
      </c>
      <c r="P7" s="24">
        <v>0</v>
      </c>
      <c r="Q7" s="20"/>
    </row>
    <row r="8" ht="16.5" customHeight="1" spans="1:16">
      <c r="A8" s="18" t="s">
        <v>102</v>
      </c>
      <c r="B8" s="18" t="s">
        <v>103</v>
      </c>
      <c r="C8" s="24">
        <v>3542.56</v>
      </c>
      <c r="D8" s="25">
        <v>3342.56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24">
        <v>200</v>
      </c>
      <c r="L8" s="25">
        <v>200</v>
      </c>
      <c r="M8" s="19">
        <v>0</v>
      </c>
      <c r="N8" s="19">
        <v>0</v>
      </c>
      <c r="O8" s="19">
        <v>0</v>
      </c>
      <c r="P8" s="24">
        <v>0</v>
      </c>
    </row>
    <row r="9" ht="16.5" customHeight="1" spans="1:16">
      <c r="A9" s="18" t="s">
        <v>104</v>
      </c>
      <c r="B9" s="18" t="s">
        <v>105</v>
      </c>
      <c r="C9" s="24">
        <v>405.12</v>
      </c>
      <c r="D9" s="25">
        <v>405.12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4">
        <v>0</v>
      </c>
      <c r="L9" s="25">
        <v>0</v>
      </c>
      <c r="M9" s="19">
        <v>0</v>
      </c>
      <c r="N9" s="19">
        <v>0</v>
      </c>
      <c r="O9" s="19">
        <v>0</v>
      </c>
      <c r="P9" s="24">
        <v>0</v>
      </c>
    </row>
    <row r="10" ht="16.5" customHeight="1" spans="1:16">
      <c r="A10" s="18" t="s">
        <v>106</v>
      </c>
      <c r="B10" s="18" t="s">
        <v>107</v>
      </c>
      <c r="C10" s="24">
        <v>6597.4</v>
      </c>
      <c r="D10" s="25">
        <v>757.28</v>
      </c>
      <c r="E10" s="19">
        <v>0</v>
      </c>
      <c r="F10" s="19">
        <v>2400</v>
      </c>
      <c r="G10" s="19">
        <v>3440.12</v>
      </c>
      <c r="H10" s="19">
        <v>0</v>
      </c>
      <c r="I10" s="19">
        <v>0</v>
      </c>
      <c r="J10" s="19">
        <v>0</v>
      </c>
      <c r="K10" s="24">
        <v>0</v>
      </c>
      <c r="L10" s="25">
        <v>0</v>
      </c>
      <c r="M10" s="19">
        <v>0</v>
      </c>
      <c r="N10" s="19">
        <v>0</v>
      </c>
      <c r="O10" s="19">
        <v>0</v>
      </c>
      <c r="P10" s="24">
        <v>0</v>
      </c>
    </row>
    <row r="11" ht="16.5" customHeight="1" spans="1:16">
      <c r="A11" s="18" t="s">
        <v>108</v>
      </c>
      <c r="B11" s="18" t="s">
        <v>109</v>
      </c>
      <c r="C11" s="24">
        <v>1245.91</v>
      </c>
      <c r="D11" s="25">
        <v>1213.29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24">
        <v>32.62</v>
      </c>
      <c r="L11" s="25">
        <v>0</v>
      </c>
      <c r="M11" s="19">
        <v>32.62</v>
      </c>
      <c r="N11" s="19">
        <v>0</v>
      </c>
      <c r="O11" s="19">
        <v>0</v>
      </c>
      <c r="P11" s="24">
        <v>0</v>
      </c>
    </row>
    <row r="12" ht="16.5" customHeight="1" spans="1:16">
      <c r="A12" s="18" t="s">
        <v>110</v>
      </c>
      <c r="B12" s="18" t="s">
        <v>111</v>
      </c>
      <c r="C12" s="24">
        <v>10336.23</v>
      </c>
      <c r="D12" s="25">
        <v>848.32</v>
      </c>
      <c r="E12" s="19">
        <v>0</v>
      </c>
      <c r="F12" s="19">
        <v>8937.91</v>
      </c>
      <c r="G12" s="19">
        <v>350</v>
      </c>
      <c r="H12" s="19">
        <v>200</v>
      </c>
      <c r="I12" s="19">
        <v>0</v>
      </c>
      <c r="J12" s="19">
        <v>0</v>
      </c>
      <c r="K12" s="24">
        <v>0</v>
      </c>
      <c r="L12" s="25">
        <v>0</v>
      </c>
      <c r="M12" s="19">
        <v>0</v>
      </c>
      <c r="N12" s="19">
        <v>0</v>
      </c>
      <c r="O12" s="19">
        <v>0</v>
      </c>
      <c r="P12" s="24">
        <v>0</v>
      </c>
    </row>
    <row r="13" ht="9.75" customHeight="1" spans="1:16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ht="9.75" customHeight="1" spans="1:16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ht="9.75" customHeight="1" spans="2:16">
      <c r="B15" s="23"/>
      <c r="C15" s="20"/>
      <c r="D15" s="23"/>
      <c r="E15" s="23"/>
      <c r="F15" s="20"/>
      <c r="G15" s="20"/>
      <c r="H15" s="23"/>
      <c r="I15" s="23"/>
      <c r="J15" s="23"/>
      <c r="K15" s="20"/>
      <c r="L15" s="20"/>
      <c r="M15" s="20"/>
      <c r="N15" s="20"/>
      <c r="O15" s="20"/>
      <c r="P15" s="20"/>
    </row>
    <row r="16" ht="9.75" customHeight="1" spans="2:16">
      <c r="B16" s="23"/>
      <c r="D16" s="23"/>
      <c r="E16" s="23"/>
      <c r="F16" s="20"/>
      <c r="G16" s="20"/>
      <c r="H16" s="23"/>
      <c r="I16" s="23"/>
      <c r="J16" s="23"/>
      <c r="K16" s="20"/>
      <c r="L16" s="20"/>
      <c r="M16" s="20"/>
      <c r="N16" s="20"/>
      <c r="O16" s="20"/>
      <c r="P16" s="20"/>
    </row>
    <row r="17" ht="9.75" customHeight="1" spans="2:16">
      <c r="B17" s="23"/>
      <c r="C17" s="20"/>
      <c r="D17" s="23"/>
      <c r="E17" s="23"/>
      <c r="F17" s="20"/>
      <c r="G17" s="20"/>
      <c r="H17" s="23"/>
      <c r="I17" s="23"/>
      <c r="J17" s="23"/>
      <c r="K17" s="20"/>
      <c r="L17" s="20"/>
      <c r="M17" s="20"/>
      <c r="N17" s="20"/>
      <c r="O17" s="20"/>
      <c r="P17" s="20"/>
    </row>
    <row r="18" ht="9.75" customHeight="1" spans="2:16">
      <c r="B18" s="23"/>
      <c r="D18" s="23"/>
      <c r="E18" s="23"/>
      <c r="F18" s="20"/>
      <c r="G18" s="20"/>
      <c r="H18" s="20"/>
      <c r="I18" s="20"/>
      <c r="J18" s="20"/>
      <c r="K18" s="20"/>
      <c r="L18" s="23"/>
      <c r="M18" s="23"/>
      <c r="N18" s="20"/>
      <c r="O18" s="20"/>
      <c r="P18" s="20"/>
    </row>
    <row r="19" ht="9.75" customHeight="1" spans="2:16">
      <c r="B19" s="23"/>
      <c r="C19" s="23"/>
      <c r="D19" s="23"/>
      <c r="E19" s="23"/>
      <c r="F19" s="20"/>
      <c r="G19" s="20"/>
      <c r="H19" s="23"/>
      <c r="I19" s="23"/>
      <c r="J19" s="23"/>
      <c r="K19" s="23"/>
      <c r="L19" s="23"/>
      <c r="M19" s="23"/>
      <c r="N19" s="20"/>
      <c r="O19" s="20"/>
      <c r="P19" s="20"/>
    </row>
    <row r="20" ht="9.75" customHeight="1" spans="2:16">
      <c r="B20" s="23"/>
      <c r="D20" s="23"/>
      <c r="E20" s="23"/>
      <c r="F20" s="20"/>
      <c r="G20" s="20"/>
      <c r="H20" s="20"/>
      <c r="I20" s="20"/>
      <c r="J20" s="20"/>
      <c r="K20" s="23"/>
      <c r="L20" s="23"/>
      <c r="N20" s="20"/>
      <c r="O20" s="20"/>
      <c r="P20" s="20"/>
    </row>
    <row r="21" ht="12.75" customHeight="1" spans="2:15">
      <c r="B21" s="23"/>
      <c r="D21" s="23"/>
      <c r="I21" s="23"/>
      <c r="J21" s="23"/>
      <c r="K21" s="23"/>
      <c r="L21" s="23"/>
      <c r="N21" s="23"/>
      <c r="O21" s="20"/>
    </row>
    <row r="22" ht="9.75" customHeight="1" spans="2:14">
      <c r="B22" s="23"/>
      <c r="D22" s="23"/>
      <c r="F22" s="23"/>
      <c r="G22" s="23"/>
      <c r="H22" s="20"/>
      <c r="I22" s="20"/>
      <c r="J22" s="20"/>
      <c r="K22" s="23"/>
      <c r="L22" s="23"/>
      <c r="M22" s="23"/>
      <c r="N22" s="23"/>
    </row>
    <row r="23" ht="9.75" customHeight="1" spans="2:15">
      <c r="B23" s="23"/>
      <c r="D23" s="23"/>
      <c r="I23" s="23"/>
      <c r="J23" s="23"/>
      <c r="K23" s="23"/>
      <c r="L23" s="20"/>
      <c r="M23" s="20"/>
      <c r="N23" s="20"/>
      <c r="O23" s="20"/>
    </row>
    <row r="24" ht="9.75" customHeight="1" spans="2:14">
      <c r="B24" s="23"/>
      <c r="C24" s="20"/>
      <c r="D24" s="23"/>
      <c r="G24" s="23"/>
      <c r="I24" s="23"/>
      <c r="J24" s="23"/>
      <c r="K24" s="23"/>
      <c r="M24" s="23"/>
      <c r="N24" s="23"/>
    </row>
    <row r="25" ht="9.75" customHeight="1" spans="2:14">
      <c r="B25" s="23"/>
      <c r="C25" s="23"/>
      <c r="D25" s="20"/>
      <c r="E25" s="20"/>
      <c r="I25" s="23"/>
      <c r="J25" s="23"/>
      <c r="K25" s="23"/>
      <c r="M25" s="23"/>
      <c r="N25" s="23"/>
    </row>
    <row r="26" ht="12.75" customHeight="1" spans="2:14">
      <c r="B26" s="23"/>
      <c r="C26" s="23"/>
      <c r="E26" s="23"/>
      <c r="I26" s="23"/>
      <c r="J26" s="23"/>
      <c r="L26" s="23"/>
      <c r="M26" s="23"/>
      <c r="N26" s="23"/>
    </row>
    <row r="27" ht="12.75" customHeight="1" spans="3:13">
      <c r="C27" s="23"/>
      <c r="E27" s="23"/>
      <c r="J27" s="23"/>
      <c r="L27" s="23"/>
      <c r="M27" s="23"/>
    </row>
    <row r="28" ht="12.75" customHeight="1" spans="9:13">
      <c r="I28" s="23"/>
      <c r="J28" s="23"/>
      <c r="K28" s="23"/>
      <c r="M28" s="23"/>
    </row>
    <row r="29" ht="12.75" customHeight="1" spans="5:12">
      <c r="E29" s="23"/>
      <c r="I29" s="23"/>
      <c r="L29" s="23"/>
    </row>
    <row r="30" ht="12.75" customHeight="1" spans="5:12">
      <c r="E30" s="23"/>
      <c r="I30" s="23"/>
      <c r="K30" s="23"/>
      <c r="L30" s="23"/>
    </row>
    <row r="31" ht="12.75" customHeight="1" spans="5:11">
      <c r="E31" s="23"/>
      <c r="H31" s="23"/>
      <c r="I31" s="23"/>
      <c r="J31" s="23"/>
      <c r="K31" s="23"/>
    </row>
    <row r="32" ht="9.75" customHeight="1" spans="2:10">
      <c r="B32" s="20"/>
      <c r="J32" s="23"/>
    </row>
    <row r="33" spans="10:10">
      <c r="J33" s="23"/>
    </row>
    <row r="34" spans="6:9">
      <c r="F34" s="23"/>
      <c r="I34" s="23"/>
    </row>
  </sheetData>
  <mergeCells count="10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589583333333333" right="0.589583333333333" top="0.589583333333333" bottom="0.589583333333333" header="0.2" footer="0.309722222222222"/>
  <pageSetup paperSize="9" scale="95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44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7.83333333333333" customWidth="1"/>
    <col min="4" max="4" width="10.5" customWidth="1"/>
    <col min="5" max="5" width="52.3333333333333" customWidth="1"/>
    <col min="6" max="10" width="20" customWidth="1"/>
    <col min="11" max="12" width="13.1666666666667" customWidth="1"/>
    <col min="13" max="13" width="10" customWidth="1"/>
  </cols>
  <sheetData>
    <row r="1" ht="29.25" customHeight="1" spans="1:13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6"/>
    </row>
    <row r="2" ht="12.75" customHeight="1" spans="1:12">
      <c r="A2" s="27"/>
      <c r="B2" s="27"/>
      <c r="C2" s="27"/>
      <c r="F2" s="27"/>
      <c r="G2" s="27"/>
      <c r="H2" s="27"/>
      <c r="I2" s="27"/>
      <c r="J2" s="27"/>
      <c r="K2" s="27"/>
      <c r="L2" s="27"/>
    </row>
    <row r="3" ht="17.25" customHeight="1" spans="1:13">
      <c r="A3" s="28" t="s">
        <v>113</v>
      </c>
      <c r="B3" s="29"/>
      <c r="C3" s="29"/>
      <c r="D3" s="3"/>
      <c r="E3" s="3"/>
      <c r="F3" s="29"/>
      <c r="G3" s="29"/>
      <c r="H3" s="29"/>
      <c r="I3" s="29"/>
      <c r="J3" s="3"/>
      <c r="K3" s="29"/>
      <c r="L3" s="29"/>
      <c r="M3" s="37" t="s">
        <v>114</v>
      </c>
    </row>
    <row r="4" ht="9.75" customHeight="1" spans="1:13">
      <c r="A4" s="4" t="s">
        <v>115</v>
      </c>
      <c r="B4" s="4"/>
      <c r="C4" s="4"/>
      <c r="D4" s="30" t="s">
        <v>84</v>
      </c>
      <c r="E4" s="30" t="s">
        <v>116</v>
      </c>
      <c r="F4" s="5" t="s">
        <v>86</v>
      </c>
      <c r="G4" s="85" t="s">
        <v>117</v>
      </c>
      <c r="H4" s="85"/>
      <c r="I4" s="85"/>
      <c r="J4" s="10" t="s">
        <v>118</v>
      </c>
      <c r="K4" s="4" t="s">
        <v>119</v>
      </c>
      <c r="L4" s="4" t="s">
        <v>120</v>
      </c>
      <c r="M4" s="32" t="s">
        <v>121</v>
      </c>
    </row>
    <row r="5" ht="9" customHeight="1" spans="1:13">
      <c r="A5" s="4"/>
      <c r="B5" s="4"/>
      <c r="C5" s="4"/>
      <c r="D5" s="30"/>
      <c r="E5" s="30"/>
      <c r="F5" s="5"/>
      <c r="G5" s="85"/>
      <c r="H5" s="85"/>
      <c r="I5" s="85"/>
      <c r="J5" s="10"/>
      <c r="K5" s="4"/>
      <c r="L5" s="4"/>
      <c r="M5" s="32"/>
    </row>
    <row r="6" ht="37.5" customHeight="1" spans="1:13">
      <c r="A6" s="31" t="s">
        <v>122</v>
      </c>
      <c r="B6" s="32" t="s">
        <v>123</v>
      </c>
      <c r="C6" s="32" t="s">
        <v>124</v>
      </c>
      <c r="D6" s="30"/>
      <c r="E6" s="30"/>
      <c r="F6" s="4"/>
      <c r="G6" s="11" t="s">
        <v>95</v>
      </c>
      <c r="H6" s="11" t="s">
        <v>125</v>
      </c>
      <c r="I6" s="11" t="s">
        <v>126</v>
      </c>
      <c r="J6" s="4"/>
      <c r="K6" s="4"/>
      <c r="L6" s="4"/>
      <c r="M6" s="32"/>
    </row>
    <row r="7" ht="15.95" customHeight="1" spans="1:13">
      <c r="A7" s="33">
        <v>1</v>
      </c>
      <c r="B7" s="34">
        <v>2</v>
      </c>
      <c r="C7" s="33">
        <v>3</v>
      </c>
      <c r="D7" s="33">
        <v>4</v>
      </c>
      <c r="E7" s="34">
        <v>5</v>
      </c>
      <c r="F7" s="33">
        <v>6</v>
      </c>
      <c r="G7" s="33">
        <v>7</v>
      </c>
      <c r="H7" s="33">
        <v>8</v>
      </c>
      <c r="I7" s="33">
        <v>9</v>
      </c>
      <c r="J7" s="62">
        <v>11</v>
      </c>
      <c r="K7" s="61">
        <v>12</v>
      </c>
      <c r="L7" s="61">
        <v>13</v>
      </c>
      <c r="M7" s="14">
        <v>15</v>
      </c>
    </row>
    <row r="8" ht="16.5" customHeight="1" spans="1:14">
      <c r="A8" s="35"/>
      <c r="B8" s="35"/>
      <c r="C8" s="86"/>
      <c r="D8" s="65"/>
      <c r="E8" s="87" t="s">
        <v>101</v>
      </c>
      <c r="F8" s="24">
        <v>22127.224795</v>
      </c>
      <c r="G8" s="25">
        <v>9167.031795</v>
      </c>
      <c r="H8" s="19">
        <v>5347.307265</v>
      </c>
      <c r="I8" s="19">
        <v>3819.72453</v>
      </c>
      <c r="J8" s="19">
        <v>12960.193</v>
      </c>
      <c r="K8" s="19">
        <v>0</v>
      </c>
      <c r="L8" s="19">
        <v>0</v>
      </c>
      <c r="M8" s="24">
        <v>0</v>
      </c>
      <c r="N8" s="23"/>
    </row>
    <row r="9" ht="16.5" customHeight="1" spans="1:14">
      <c r="A9" s="35"/>
      <c r="B9" s="35"/>
      <c r="C9" s="86"/>
      <c r="D9" s="65" t="s">
        <v>102</v>
      </c>
      <c r="E9" s="87" t="s">
        <v>103</v>
      </c>
      <c r="F9" s="24">
        <v>3542.561116</v>
      </c>
      <c r="G9" s="25">
        <v>972.561116</v>
      </c>
      <c r="H9" s="19">
        <v>849.877536</v>
      </c>
      <c r="I9" s="19">
        <v>122.68358</v>
      </c>
      <c r="J9" s="19">
        <v>2570</v>
      </c>
      <c r="K9" s="19">
        <v>0</v>
      </c>
      <c r="L9" s="19">
        <v>0</v>
      </c>
      <c r="M9" s="24">
        <v>0</v>
      </c>
      <c r="N9" s="23"/>
    </row>
    <row r="10" ht="16.5" customHeight="1" spans="1:14">
      <c r="A10" s="35" t="s">
        <v>127</v>
      </c>
      <c r="B10" s="35" t="s">
        <v>128</v>
      </c>
      <c r="C10" s="86" t="s">
        <v>129</v>
      </c>
      <c r="D10" s="65" t="s">
        <v>130</v>
      </c>
      <c r="E10" s="87" t="s">
        <v>131</v>
      </c>
      <c r="F10" s="24">
        <v>748.84968</v>
      </c>
      <c r="G10" s="25">
        <v>748.84968</v>
      </c>
      <c r="H10" s="19">
        <v>626.1661</v>
      </c>
      <c r="I10" s="19">
        <v>122.68358</v>
      </c>
      <c r="J10" s="19">
        <v>0</v>
      </c>
      <c r="K10" s="19">
        <v>0</v>
      </c>
      <c r="L10" s="19">
        <v>0</v>
      </c>
      <c r="M10" s="24">
        <v>0</v>
      </c>
      <c r="N10" s="23"/>
    </row>
    <row r="11" ht="16.5" customHeight="1" spans="1:14">
      <c r="A11" s="35" t="s">
        <v>127</v>
      </c>
      <c r="B11" s="35" t="s">
        <v>128</v>
      </c>
      <c r="C11" s="86" t="s">
        <v>132</v>
      </c>
      <c r="D11" s="65" t="s">
        <v>130</v>
      </c>
      <c r="E11" s="87" t="s">
        <v>133</v>
      </c>
      <c r="F11" s="24">
        <v>2570</v>
      </c>
      <c r="G11" s="25">
        <v>0</v>
      </c>
      <c r="H11" s="19">
        <v>0</v>
      </c>
      <c r="I11" s="19">
        <v>0</v>
      </c>
      <c r="J11" s="19">
        <v>2570</v>
      </c>
      <c r="K11" s="19">
        <v>0</v>
      </c>
      <c r="L11" s="19">
        <v>0</v>
      </c>
      <c r="M11" s="24">
        <v>0</v>
      </c>
      <c r="N11" s="23"/>
    </row>
    <row r="12" ht="16.5" customHeight="1" spans="1:15">
      <c r="A12" s="35" t="s">
        <v>134</v>
      </c>
      <c r="B12" s="35" t="s">
        <v>135</v>
      </c>
      <c r="C12" s="86" t="s">
        <v>129</v>
      </c>
      <c r="D12" s="65" t="s">
        <v>130</v>
      </c>
      <c r="E12" s="87" t="s">
        <v>136</v>
      </c>
      <c r="F12" s="24">
        <v>8.8083</v>
      </c>
      <c r="G12" s="25">
        <v>8.8083</v>
      </c>
      <c r="H12" s="19">
        <v>8.8083</v>
      </c>
      <c r="I12" s="19">
        <v>0</v>
      </c>
      <c r="J12" s="19">
        <v>0</v>
      </c>
      <c r="K12" s="19">
        <v>0</v>
      </c>
      <c r="L12" s="19">
        <v>0</v>
      </c>
      <c r="M12" s="24">
        <v>0</v>
      </c>
      <c r="N12" s="23"/>
      <c r="O12" s="23"/>
    </row>
    <row r="13" ht="16.5" customHeight="1" spans="1:15">
      <c r="A13" s="35" t="s">
        <v>137</v>
      </c>
      <c r="B13" s="35" t="s">
        <v>135</v>
      </c>
      <c r="C13" s="86" t="s">
        <v>129</v>
      </c>
      <c r="D13" s="65" t="s">
        <v>130</v>
      </c>
      <c r="E13" s="87" t="s">
        <v>138</v>
      </c>
      <c r="F13" s="24">
        <v>160.002944</v>
      </c>
      <c r="G13" s="25">
        <v>160.002944</v>
      </c>
      <c r="H13" s="19">
        <v>160.002944</v>
      </c>
      <c r="I13" s="19">
        <v>0</v>
      </c>
      <c r="J13" s="19">
        <v>0</v>
      </c>
      <c r="K13" s="19">
        <v>0</v>
      </c>
      <c r="L13" s="19">
        <v>0</v>
      </c>
      <c r="M13" s="24">
        <v>0</v>
      </c>
      <c r="N13" s="23"/>
      <c r="O13" s="23"/>
    </row>
    <row r="14" ht="16.5" customHeight="1" spans="1:15">
      <c r="A14" s="35" t="s">
        <v>139</v>
      </c>
      <c r="B14" s="35" t="s">
        <v>140</v>
      </c>
      <c r="C14" s="86" t="s">
        <v>129</v>
      </c>
      <c r="D14" s="65" t="s">
        <v>130</v>
      </c>
      <c r="E14" s="87" t="s">
        <v>141</v>
      </c>
      <c r="F14" s="24">
        <v>41.787792</v>
      </c>
      <c r="G14" s="25">
        <v>41.787792</v>
      </c>
      <c r="H14" s="19">
        <v>41.787792</v>
      </c>
      <c r="I14" s="19">
        <v>0</v>
      </c>
      <c r="J14" s="19">
        <v>0</v>
      </c>
      <c r="K14" s="19">
        <v>0</v>
      </c>
      <c r="L14" s="19">
        <v>0</v>
      </c>
      <c r="M14" s="24">
        <v>0</v>
      </c>
      <c r="N14" s="23"/>
      <c r="O14" s="23"/>
    </row>
    <row r="15" ht="16.5" customHeight="1" spans="1:15">
      <c r="A15" s="35" t="s">
        <v>139</v>
      </c>
      <c r="B15" s="35" t="s">
        <v>140</v>
      </c>
      <c r="C15" s="86" t="s">
        <v>140</v>
      </c>
      <c r="D15" s="65" t="s">
        <v>130</v>
      </c>
      <c r="E15" s="87" t="s">
        <v>142</v>
      </c>
      <c r="F15" s="24">
        <v>13.1124</v>
      </c>
      <c r="G15" s="25">
        <v>13.1124</v>
      </c>
      <c r="H15" s="19">
        <v>13.1124</v>
      </c>
      <c r="I15" s="19">
        <v>0</v>
      </c>
      <c r="J15" s="19">
        <v>0</v>
      </c>
      <c r="K15" s="19">
        <v>0</v>
      </c>
      <c r="L15" s="19">
        <v>0</v>
      </c>
      <c r="M15" s="24">
        <v>0</v>
      </c>
      <c r="N15" s="23"/>
      <c r="O15" s="23"/>
    </row>
    <row r="16" ht="16.5" customHeight="1" spans="1:15">
      <c r="A16" s="35"/>
      <c r="B16" s="35"/>
      <c r="C16" s="86"/>
      <c r="D16" s="65" t="s">
        <v>104</v>
      </c>
      <c r="E16" s="87" t="s">
        <v>105</v>
      </c>
      <c r="F16" s="24">
        <v>405.124078</v>
      </c>
      <c r="G16" s="25">
        <v>149.124078</v>
      </c>
      <c r="H16" s="19">
        <v>131.356998</v>
      </c>
      <c r="I16" s="19">
        <v>17.76708</v>
      </c>
      <c r="J16" s="19">
        <v>256</v>
      </c>
      <c r="K16" s="19">
        <v>0</v>
      </c>
      <c r="L16" s="19">
        <v>0</v>
      </c>
      <c r="M16" s="24">
        <v>0</v>
      </c>
      <c r="N16" s="23"/>
      <c r="O16" s="23"/>
    </row>
    <row r="17" ht="16.5" customHeight="1" spans="1:14">
      <c r="A17" s="35" t="s">
        <v>127</v>
      </c>
      <c r="B17" s="35" t="s">
        <v>128</v>
      </c>
      <c r="C17" s="86" t="s">
        <v>129</v>
      </c>
      <c r="D17" s="65" t="s">
        <v>143</v>
      </c>
      <c r="E17" s="87" t="s">
        <v>131</v>
      </c>
      <c r="F17" s="24">
        <v>115.21648</v>
      </c>
      <c r="G17" s="25">
        <v>115.21648</v>
      </c>
      <c r="H17" s="19">
        <v>97.4494</v>
      </c>
      <c r="I17" s="19">
        <v>17.76708</v>
      </c>
      <c r="J17" s="19">
        <v>0</v>
      </c>
      <c r="K17" s="19">
        <v>0</v>
      </c>
      <c r="L17" s="19">
        <v>0</v>
      </c>
      <c r="M17" s="24">
        <v>0</v>
      </c>
      <c r="N17" s="23"/>
    </row>
    <row r="18" ht="16.5" customHeight="1" spans="1:14">
      <c r="A18" s="35" t="s">
        <v>127</v>
      </c>
      <c r="B18" s="35" t="s">
        <v>128</v>
      </c>
      <c r="C18" s="86" t="s">
        <v>132</v>
      </c>
      <c r="D18" s="65" t="s">
        <v>143</v>
      </c>
      <c r="E18" s="87" t="s">
        <v>133</v>
      </c>
      <c r="F18" s="24">
        <v>256</v>
      </c>
      <c r="G18" s="25">
        <v>0</v>
      </c>
      <c r="H18" s="19">
        <v>0</v>
      </c>
      <c r="I18" s="19">
        <v>0</v>
      </c>
      <c r="J18" s="19">
        <v>256</v>
      </c>
      <c r="K18" s="19">
        <v>0</v>
      </c>
      <c r="L18" s="19">
        <v>0</v>
      </c>
      <c r="M18" s="24">
        <v>0</v>
      </c>
      <c r="N18" s="23"/>
    </row>
    <row r="19" ht="16.5" customHeight="1" spans="1:14">
      <c r="A19" s="35" t="s">
        <v>137</v>
      </c>
      <c r="B19" s="35" t="s">
        <v>135</v>
      </c>
      <c r="C19" s="86" t="s">
        <v>129</v>
      </c>
      <c r="D19" s="65" t="s">
        <v>143</v>
      </c>
      <c r="E19" s="87" t="s">
        <v>138</v>
      </c>
      <c r="F19" s="24">
        <v>25.303406</v>
      </c>
      <c r="G19" s="25">
        <v>25.303406</v>
      </c>
      <c r="H19" s="19">
        <v>25.303406</v>
      </c>
      <c r="I19" s="19">
        <v>0</v>
      </c>
      <c r="J19" s="19">
        <v>0</v>
      </c>
      <c r="K19" s="19">
        <v>0</v>
      </c>
      <c r="L19" s="19">
        <v>0</v>
      </c>
      <c r="M19" s="24">
        <v>0</v>
      </c>
      <c r="N19" s="23"/>
    </row>
    <row r="20" ht="16.5" customHeight="1" spans="1:13">
      <c r="A20" s="35" t="s">
        <v>139</v>
      </c>
      <c r="B20" s="35" t="s">
        <v>140</v>
      </c>
      <c r="C20" s="86" t="s">
        <v>129</v>
      </c>
      <c r="D20" s="65" t="s">
        <v>143</v>
      </c>
      <c r="E20" s="87" t="s">
        <v>141</v>
      </c>
      <c r="F20" s="24">
        <v>6.612192</v>
      </c>
      <c r="G20" s="25">
        <v>6.612192</v>
      </c>
      <c r="H20" s="19">
        <v>6.612192</v>
      </c>
      <c r="I20" s="19">
        <v>0</v>
      </c>
      <c r="J20" s="19">
        <v>0</v>
      </c>
      <c r="K20" s="19">
        <v>0</v>
      </c>
      <c r="L20" s="19">
        <v>0</v>
      </c>
      <c r="M20" s="24">
        <v>0</v>
      </c>
    </row>
    <row r="21" ht="16.5" customHeight="1" spans="1:13">
      <c r="A21" s="35" t="s">
        <v>139</v>
      </c>
      <c r="B21" s="35" t="s">
        <v>140</v>
      </c>
      <c r="C21" s="86" t="s">
        <v>140</v>
      </c>
      <c r="D21" s="65" t="s">
        <v>143</v>
      </c>
      <c r="E21" s="87" t="s">
        <v>142</v>
      </c>
      <c r="F21" s="24">
        <v>1.992</v>
      </c>
      <c r="G21" s="25">
        <v>1.992</v>
      </c>
      <c r="H21" s="19">
        <v>1.992</v>
      </c>
      <c r="I21" s="19">
        <v>0</v>
      </c>
      <c r="J21" s="19">
        <v>0</v>
      </c>
      <c r="K21" s="19">
        <v>0</v>
      </c>
      <c r="L21" s="19">
        <v>0</v>
      </c>
      <c r="M21" s="24">
        <v>0</v>
      </c>
    </row>
    <row r="22" ht="16.5" customHeight="1" spans="1:13">
      <c r="A22" s="35"/>
      <c r="B22" s="35"/>
      <c r="C22" s="86"/>
      <c r="D22" s="65" t="s">
        <v>106</v>
      </c>
      <c r="E22" s="87" t="s">
        <v>107</v>
      </c>
      <c r="F22" s="24">
        <v>6597.40138</v>
      </c>
      <c r="G22" s="25">
        <v>4651.83838</v>
      </c>
      <c r="H22" s="19">
        <v>1635.22451</v>
      </c>
      <c r="I22" s="19">
        <v>3016.61387</v>
      </c>
      <c r="J22" s="19">
        <v>1945.563</v>
      </c>
      <c r="K22" s="19">
        <v>0</v>
      </c>
      <c r="L22" s="19">
        <v>0</v>
      </c>
      <c r="M22" s="24">
        <v>0</v>
      </c>
    </row>
    <row r="23" ht="16.5" customHeight="1" spans="1:13">
      <c r="A23" s="35" t="s">
        <v>144</v>
      </c>
      <c r="B23" s="35" t="s">
        <v>145</v>
      </c>
      <c r="C23" s="86" t="s">
        <v>146</v>
      </c>
      <c r="D23" s="65" t="s">
        <v>147</v>
      </c>
      <c r="E23" s="87" t="s">
        <v>148</v>
      </c>
      <c r="F23" s="24">
        <v>6580.11988</v>
      </c>
      <c r="G23" s="25">
        <v>4651.83838</v>
      </c>
      <c r="H23" s="19">
        <v>1635.22451</v>
      </c>
      <c r="I23" s="19">
        <v>3016.61387</v>
      </c>
      <c r="J23" s="19">
        <v>1928.2815</v>
      </c>
      <c r="K23" s="19">
        <v>0</v>
      </c>
      <c r="L23" s="19">
        <v>0</v>
      </c>
      <c r="M23" s="24">
        <v>0</v>
      </c>
    </row>
    <row r="24" ht="16.5" customHeight="1" spans="1:13">
      <c r="A24" s="35" t="s">
        <v>144</v>
      </c>
      <c r="B24" s="35" t="s">
        <v>145</v>
      </c>
      <c r="C24" s="86" t="s">
        <v>132</v>
      </c>
      <c r="D24" s="65" t="s">
        <v>147</v>
      </c>
      <c r="E24" s="87" t="s">
        <v>149</v>
      </c>
      <c r="F24" s="24">
        <v>17.2815</v>
      </c>
      <c r="G24" s="25">
        <v>0</v>
      </c>
      <c r="H24" s="19">
        <v>0</v>
      </c>
      <c r="I24" s="19">
        <v>0</v>
      </c>
      <c r="J24" s="19">
        <v>17.2815</v>
      </c>
      <c r="K24" s="19">
        <v>0</v>
      </c>
      <c r="L24" s="19">
        <v>0</v>
      </c>
      <c r="M24" s="24">
        <v>0</v>
      </c>
    </row>
    <row r="25" ht="16.5" customHeight="1" spans="1:13">
      <c r="A25" s="35"/>
      <c r="B25" s="35"/>
      <c r="C25" s="86"/>
      <c r="D25" s="65" t="s">
        <v>108</v>
      </c>
      <c r="E25" s="87" t="s">
        <v>109</v>
      </c>
      <c r="F25" s="24">
        <v>1245.90211</v>
      </c>
      <c r="G25" s="25">
        <v>367.27211</v>
      </c>
      <c r="H25" s="19">
        <v>359.61211</v>
      </c>
      <c r="I25" s="19">
        <v>7.66</v>
      </c>
      <c r="J25" s="19">
        <v>878.63</v>
      </c>
      <c r="K25" s="19">
        <v>0</v>
      </c>
      <c r="L25" s="19">
        <v>0</v>
      </c>
      <c r="M25" s="24">
        <v>0</v>
      </c>
    </row>
    <row r="26" ht="16.5" customHeight="1" spans="1:13">
      <c r="A26" s="35" t="s">
        <v>144</v>
      </c>
      <c r="B26" s="35" t="s">
        <v>129</v>
      </c>
      <c r="C26" s="86" t="s">
        <v>135</v>
      </c>
      <c r="D26" s="65" t="s">
        <v>150</v>
      </c>
      <c r="E26" s="87" t="s">
        <v>151</v>
      </c>
      <c r="F26" s="24">
        <v>1245.90211</v>
      </c>
      <c r="G26" s="25">
        <v>367.27211</v>
      </c>
      <c r="H26" s="19">
        <v>359.61211</v>
      </c>
      <c r="I26" s="19">
        <v>7.66</v>
      </c>
      <c r="J26" s="19">
        <v>878.63</v>
      </c>
      <c r="K26" s="19">
        <v>0</v>
      </c>
      <c r="L26" s="19">
        <v>0</v>
      </c>
      <c r="M26" s="24">
        <v>0</v>
      </c>
    </row>
    <row r="27" ht="16.5" customHeight="1" spans="1:13">
      <c r="A27" s="35"/>
      <c r="B27" s="35"/>
      <c r="C27" s="86"/>
      <c r="D27" s="65" t="s">
        <v>110</v>
      </c>
      <c r="E27" s="87" t="s">
        <v>111</v>
      </c>
      <c r="F27" s="24">
        <v>10336.236111</v>
      </c>
      <c r="G27" s="25">
        <v>3026.236111</v>
      </c>
      <c r="H27" s="19">
        <v>2371.236111</v>
      </c>
      <c r="I27" s="19">
        <v>655</v>
      </c>
      <c r="J27" s="19">
        <v>7310</v>
      </c>
      <c r="K27" s="19">
        <v>0</v>
      </c>
      <c r="L27" s="19">
        <v>0</v>
      </c>
      <c r="M27" s="24">
        <v>0</v>
      </c>
    </row>
    <row r="28" ht="16.5" customHeight="1" spans="1:13">
      <c r="A28" s="35" t="s">
        <v>144</v>
      </c>
      <c r="B28" s="35" t="s">
        <v>145</v>
      </c>
      <c r="C28" s="86" t="s">
        <v>132</v>
      </c>
      <c r="D28" s="65" t="s">
        <v>152</v>
      </c>
      <c r="E28" s="87" t="s">
        <v>149</v>
      </c>
      <c r="F28" s="24">
        <v>10336.236111</v>
      </c>
      <c r="G28" s="25">
        <v>3026.236111</v>
      </c>
      <c r="H28" s="19">
        <v>2371.236111</v>
      </c>
      <c r="I28" s="19">
        <v>655</v>
      </c>
      <c r="J28" s="19">
        <v>7310</v>
      </c>
      <c r="K28" s="19">
        <v>0</v>
      </c>
      <c r="L28" s="19">
        <v>0</v>
      </c>
      <c r="M28" s="24">
        <v>0</v>
      </c>
    </row>
    <row r="29" ht="9.75" customHeight="1" spans="1:1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5:9">
      <c r="E30" s="23"/>
      <c r="F30" s="23"/>
      <c r="H30" s="23"/>
      <c r="I30" s="23"/>
    </row>
    <row r="31" spans="5:9">
      <c r="E31" s="23"/>
      <c r="F31" s="23"/>
      <c r="H31" s="23"/>
      <c r="I31" s="23"/>
    </row>
    <row r="32" spans="5:9">
      <c r="E32" s="23"/>
      <c r="F32" s="23"/>
      <c r="I32" s="23"/>
    </row>
    <row r="33" spans="5:9">
      <c r="E33" s="23"/>
      <c r="F33" s="23"/>
      <c r="H33" s="23"/>
      <c r="I33" s="23"/>
    </row>
    <row r="34" spans="5:7">
      <c r="E34" s="23"/>
      <c r="F34" s="23"/>
      <c r="G34" s="23"/>
    </row>
    <row r="35" spans="5:7">
      <c r="E35" s="23"/>
      <c r="F35" s="23"/>
      <c r="G35" s="23"/>
    </row>
    <row r="36" spans="5:7">
      <c r="E36" s="23"/>
      <c r="G36" s="23"/>
    </row>
    <row r="37" spans="5:7">
      <c r="E37" s="23"/>
      <c r="F37" s="23"/>
      <c r="G37" s="23"/>
    </row>
    <row r="38" spans="5:7">
      <c r="E38" s="23"/>
      <c r="F38" s="23"/>
      <c r="G38" s="23"/>
    </row>
    <row r="39" spans="5:7">
      <c r="E39" s="23"/>
      <c r="F39" s="23"/>
      <c r="G39" s="23"/>
    </row>
    <row r="40" spans="5:7">
      <c r="E40" s="23"/>
      <c r="F40" s="23"/>
      <c r="G40" s="23"/>
    </row>
    <row r="41" spans="5:6">
      <c r="E41" s="23"/>
      <c r="F41" s="23"/>
    </row>
    <row r="42" spans="6:6">
      <c r="F42" s="23"/>
    </row>
    <row r="43" spans="6:7">
      <c r="F43" s="23"/>
      <c r="G43" s="23"/>
    </row>
    <row r="44" spans="6:7">
      <c r="F44" s="23"/>
      <c r="G44" s="23"/>
    </row>
  </sheetData>
  <mergeCells count="9">
    <mergeCell ref="D4:D6"/>
    <mergeCell ref="E4:E6"/>
    <mergeCell ref="F4:F6"/>
    <mergeCell ref="J4:J6"/>
    <mergeCell ref="K4:K6"/>
    <mergeCell ref="L4:L6"/>
    <mergeCell ref="M4:M6"/>
    <mergeCell ref="A4:C5"/>
    <mergeCell ref="G4:I5"/>
  </mergeCells>
  <printOptions horizontalCentered="1"/>
  <pageMargins left="0.589583333333333" right="0.589583333333333" top="0.789583333333333" bottom="0.789583333333333" header="0.2" footer="0.309722222222222"/>
  <pageSetup paperSize="9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49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5" customWidth="1"/>
    <col min="2" max="2" width="47.5" customWidth="1"/>
    <col min="3" max="10" width="18.8333333333333" customWidth="1"/>
  </cols>
  <sheetData>
    <row r="1" ht="36" customHeight="1" spans="1:10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9">
      <c r="A2" s="2"/>
      <c r="B2" s="2"/>
      <c r="C2" s="2"/>
      <c r="D2" s="2"/>
      <c r="E2" s="2"/>
      <c r="F2" s="2"/>
      <c r="G2" s="2"/>
      <c r="H2" s="2"/>
      <c r="I2" s="2"/>
    </row>
    <row r="3" ht="10.5" customHeight="1" spans="1:10">
      <c r="A3" s="3" t="s">
        <v>154</v>
      </c>
      <c r="B3" s="3"/>
      <c r="C3" s="3"/>
      <c r="D3" s="3"/>
      <c r="E3" s="3"/>
      <c r="F3" s="3"/>
      <c r="G3" s="3"/>
      <c r="H3" s="3"/>
      <c r="I3" s="3"/>
      <c r="J3" s="21" t="s">
        <v>114</v>
      </c>
    </row>
    <row r="4" ht="21.75" customHeight="1" spans="1:10">
      <c r="A4" s="4" t="s">
        <v>155</v>
      </c>
      <c r="B4" s="4" t="s">
        <v>156</v>
      </c>
      <c r="C4" s="5" t="s">
        <v>86</v>
      </c>
      <c r="D4" s="8" t="s">
        <v>157</v>
      </c>
      <c r="E4" s="9"/>
      <c r="F4" s="9"/>
      <c r="G4" s="22"/>
      <c r="H4" s="10" t="s">
        <v>158</v>
      </c>
      <c r="I4" s="4" t="s">
        <v>93</v>
      </c>
      <c r="J4" s="4" t="s">
        <v>159</v>
      </c>
    </row>
    <row r="5" ht="62.25" customHeight="1" spans="1:10">
      <c r="A5" s="4"/>
      <c r="B5" s="4"/>
      <c r="C5" s="4"/>
      <c r="D5" s="11" t="s">
        <v>95</v>
      </c>
      <c r="E5" s="11" t="s">
        <v>160</v>
      </c>
      <c r="F5" s="11" t="s">
        <v>161</v>
      </c>
      <c r="G5" s="11" t="s">
        <v>162</v>
      </c>
      <c r="H5" s="4"/>
      <c r="I5" s="4"/>
      <c r="J5" s="4"/>
    </row>
    <row r="6" ht="16.5" customHeight="1" spans="1:10">
      <c r="A6" s="12">
        <v>1</v>
      </c>
      <c r="B6" s="12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4">
        <v>8</v>
      </c>
      <c r="I6" s="14">
        <v>9</v>
      </c>
      <c r="J6" s="15">
        <v>10</v>
      </c>
    </row>
    <row r="7" ht="20.25" customHeight="1" spans="1:11">
      <c r="A7" s="16"/>
      <c r="B7" s="17" t="s">
        <v>101</v>
      </c>
      <c r="C7" s="19">
        <v>22127.224795</v>
      </c>
      <c r="D7" s="24">
        <v>6566.573808</v>
      </c>
      <c r="E7" s="25">
        <v>5242.029536</v>
      </c>
      <c r="F7" s="19">
        <v>1324.544272</v>
      </c>
      <c r="G7" s="19">
        <v>0</v>
      </c>
      <c r="H7" s="19">
        <v>0</v>
      </c>
      <c r="I7" s="19">
        <v>15328.034401</v>
      </c>
      <c r="J7" s="24">
        <v>232.616586</v>
      </c>
      <c r="K7" s="23"/>
    </row>
    <row r="8" ht="20.25" customHeight="1" spans="1:11">
      <c r="A8" s="80" t="s">
        <v>127</v>
      </c>
      <c r="B8" s="81" t="s">
        <v>163</v>
      </c>
      <c r="C8" s="82">
        <v>3690.06616</v>
      </c>
      <c r="D8" s="83">
        <v>3490.06616</v>
      </c>
      <c r="E8" s="84">
        <v>3190.06616</v>
      </c>
      <c r="F8" s="82">
        <v>300</v>
      </c>
      <c r="G8" s="82">
        <v>0</v>
      </c>
      <c r="H8" s="82">
        <v>0</v>
      </c>
      <c r="I8" s="82">
        <v>0</v>
      </c>
      <c r="J8" s="83">
        <v>200</v>
      </c>
      <c r="K8" s="23"/>
    </row>
    <row r="9" ht="20.25" customHeight="1" spans="1:11">
      <c r="A9" s="80" t="s">
        <v>164</v>
      </c>
      <c r="B9" s="81" t="s">
        <v>165</v>
      </c>
      <c r="C9" s="82">
        <v>3690.06616</v>
      </c>
      <c r="D9" s="83">
        <v>3490.06616</v>
      </c>
      <c r="E9" s="84">
        <v>3190.06616</v>
      </c>
      <c r="F9" s="82">
        <v>300</v>
      </c>
      <c r="G9" s="82">
        <v>0</v>
      </c>
      <c r="H9" s="82">
        <v>0</v>
      </c>
      <c r="I9" s="82">
        <v>0</v>
      </c>
      <c r="J9" s="83">
        <v>200</v>
      </c>
      <c r="K9" s="23"/>
    </row>
    <row r="10" ht="20.25" customHeight="1" spans="1:11">
      <c r="A10" s="80" t="s">
        <v>166</v>
      </c>
      <c r="B10" s="81" t="s">
        <v>167</v>
      </c>
      <c r="C10" s="82">
        <v>864.06616</v>
      </c>
      <c r="D10" s="83">
        <v>864.06616</v>
      </c>
      <c r="E10" s="84">
        <v>864.06616</v>
      </c>
      <c r="F10" s="82">
        <v>0</v>
      </c>
      <c r="G10" s="82">
        <v>0</v>
      </c>
      <c r="H10" s="82">
        <v>0</v>
      </c>
      <c r="I10" s="82">
        <v>0</v>
      </c>
      <c r="J10" s="83">
        <v>0</v>
      </c>
      <c r="K10" s="23"/>
    </row>
    <row r="11" ht="20.25" customHeight="1" spans="1:11">
      <c r="A11" s="80" t="s">
        <v>168</v>
      </c>
      <c r="B11" s="81" t="s">
        <v>169</v>
      </c>
      <c r="C11" s="82">
        <v>2826</v>
      </c>
      <c r="D11" s="83">
        <v>2626</v>
      </c>
      <c r="E11" s="84">
        <v>2326</v>
      </c>
      <c r="F11" s="82">
        <v>300</v>
      </c>
      <c r="G11" s="82">
        <v>0</v>
      </c>
      <c r="H11" s="82">
        <v>0</v>
      </c>
      <c r="I11" s="82">
        <v>0</v>
      </c>
      <c r="J11" s="83">
        <v>200</v>
      </c>
      <c r="K11" s="23"/>
    </row>
    <row r="12" ht="20.25" customHeight="1" spans="1:11">
      <c r="A12" s="80" t="s">
        <v>144</v>
      </c>
      <c r="B12" s="81" t="s">
        <v>170</v>
      </c>
      <c r="C12" s="82">
        <v>18179.539601</v>
      </c>
      <c r="D12" s="83">
        <v>2818.888614</v>
      </c>
      <c r="E12" s="84">
        <v>1794.344342</v>
      </c>
      <c r="F12" s="82">
        <v>1024.544272</v>
      </c>
      <c r="G12" s="82">
        <v>0</v>
      </c>
      <c r="H12" s="82">
        <v>0</v>
      </c>
      <c r="I12" s="82">
        <v>15328.034401</v>
      </c>
      <c r="J12" s="83">
        <v>32.616586</v>
      </c>
      <c r="K12" s="23"/>
    </row>
    <row r="13" ht="20.25" customHeight="1" spans="1:11">
      <c r="A13" s="80" t="s">
        <v>171</v>
      </c>
      <c r="B13" s="81" t="s">
        <v>172</v>
      </c>
      <c r="C13" s="82">
        <v>1245.90211</v>
      </c>
      <c r="D13" s="83">
        <v>1213.285524</v>
      </c>
      <c r="E13" s="84">
        <v>188.741252</v>
      </c>
      <c r="F13" s="82">
        <v>1024.544272</v>
      </c>
      <c r="G13" s="82">
        <v>0</v>
      </c>
      <c r="H13" s="82">
        <v>0</v>
      </c>
      <c r="I13" s="82">
        <v>0</v>
      </c>
      <c r="J13" s="83">
        <v>32.616586</v>
      </c>
      <c r="K13" s="23"/>
    </row>
    <row r="14" ht="20.25" customHeight="1" spans="1:10">
      <c r="A14" s="80" t="s">
        <v>173</v>
      </c>
      <c r="B14" s="81" t="s">
        <v>174</v>
      </c>
      <c r="C14" s="82">
        <v>1245.90211</v>
      </c>
      <c r="D14" s="83">
        <v>1213.285524</v>
      </c>
      <c r="E14" s="84">
        <v>188.741252</v>
      </c>
      <c r="F14" s="82">
        <v>1024.544272</v>
      </c>
      <c r="G14" s="82">
        <v>0</v>
      </c>
      <c r="H14" s="82">
        <v>0</v>
      </c>
      <c r="I14" s="82">
        <v>0</v>
      </c>
      <c r="J14" s="83">
        <v>32.616586</v>
      </c>
    </row>
    <row r="15" ht="20.25" customHeight="1" spans="1:10">
      <c r="A15" s="80" t="s">
        <v>175</v>
      </c>
      <c r="B15" s="81" t="s">
        <v>176</v>
      </c>
      <c r="C15" s="82">
        <v>16933.637491</v>
      </c>
      <c r="D15" s="83">
        <v>1605.60309</v>
      </c>
      <c r="E15" s="84">
        <v>1605.60309</v>
      </c>
      <c r="F15" s="82">
        <v>0</v>
      </c>
      <c r="G15" s="82">
        <v>0</v>
      </c>
      <c r="H15" s="82">
        <v>0</v>
      </c>
      <c r="I15" s="82">
        <v>15328.034401</v>
      </c>
      <c r="J15" s="83">
        <v>0</v>
      </c>
    </row>
    <row r="16" ht="20.25" customHeight="1" spans="1:10">
      <c r="A16" s="80" t="s">
        <v>177</v>
      </c>
      <c r="B16" s="81" t="s">
        <v>178</v>
      </c>
      <c r="C16" s="82">
        <v>6580.11988</v>
      </c>
      <c r="D16" s="83">
        <v>740</v>
      </c>
      <c r="E16" s="84">
        <v>740</v>
      </c>
      <c r="F16" s="82">
        <v>0</v>
      </c>
      <c r="G16" s="82">
        <v>0</v>
      </c>
      <c r="H16" s="82">
        <v>0</v>
      </c>
      <c r="I16" s="82">
        <v>5840.11988</v>
      </c>
      <c r="J16" s="83">
        <v>0</v>
      </c>
    </row>
    <row r="17" ht="20.25" customHeight="1" spans="1:10">
      <c r="A17" s="80" t="s">
        <v>179</v>
      </c>
      <c r="B17" s="81" t="s">
        <v>180</v>
      </c>
      <c r="C17" s="82">
        <v>10353.517611</v>
      </c>
      <c r="D17" s="83">
        <v>865.60309</v>
      </c>
      <c r="E17" s="84">
        <v>865.60309</v>
      </c>
      <c r="F17" s="82">
        <v>0</v>
      </c>
      <c r="G17" s="82">
        <v>0</v>
      </c>
      <c r="H17" s="82">
        <v>0</v>
      </c>
      <c r="I17" s="82">
        <v>9487.914521</v>
      </c>
      <c r="J17" s="83">
        <v>0</v>
      </c>
    </row>
    <row r="18" ht="20.25" customHeight="1" spans="1:10">
      <c r="A18" s="80" t="s">
        <v>134</v>
      </c>
      <c r="B18" s="81" t="s">
        <v>181</v>
      </c>
      <c r="C18" s="82">
        <v>8.8083</v>
      </c>
      <c r="D18" s="83">
        <v>8.8083</v>
      </c>
      <c r="E18" s="84">
        <v>8.8083</v>
      </c>
      <c r="F18" s="82">
        <v>0</v>
      </c>
      <c r="G18" s="82">
        <v>0</v>
      </c>
      <c r="H18" s="82">
        <v>0</v>
      </c>
      <c r="I18" s="82">
        <v>0</v>
      </c>
      <c r="J18" s="83">
        <v>0</v>
      </c>
    </row>
    <row r="19" ht="20.25" customHeight="1" spans="1:10">
      <c r="A19" s="80" t="s">
        <v>182</v>
      </c>
      <c r="B19" s="81" t="s">
        <v>183</v>
      </c>
      <c r="C19" s="82">
        <v>8.8083</v>
      </c>
      <c r="D19" s="83">
        <v>8.8083</v>
      </c>
      <c r="E19" s="84">
        <v>8.8083</v>
      </c>
      <c r="F19" s="82">
        <v>0</v>
      </c>
      <c r="G19" s="82">
        <v>0</v>
      </c>
      <c r="H19" s="82">
        <v>0</v>
      </c>
      <c r="I19" s="82">
        <v>0</v>
      </c>
      <c r="J19" s="83">
        <v>0</v>
      </c>
    </row>
    <row r="20" ht="20.25" customHeight="1" spans="1:10">
      <c r="A20" s="80" t="s">
        <v>184</v>
      </c>
      <c r="B20" s="81" t="s">
        <v>185</v>
      </c>
      <c r="C20" s="82">
        <v>8.8083</v>
      </c>
      <c r="D20" s="83">
        <v>8.8083</v>
      </c>
      <c r="E20" s="84">
        <v>8.8083</v>
      </c>
      <c r="F20" s="82">
        <v>0</v>
      </c>
      <c r="G20" s="82">
        <v>0</v>
      </c>
      <c r="H20" s="82">
        <v>0</v>
      </c>
      <c r="I20" s="82">
        <v>0</v>
      </c>
      <c r="J20" s="83">
        <v>0</v>
      </c>
    </row>
    <row r="21" ht="20.25" customHeight="1" spans="1:10">
      <c r="A21" s="80" t="s">
        <v>137</v>
      </c>
      <c r="B21" s="81" t="s">
        <v>186</v>
      </c>
      <c r="C21" s="82">
        <v>185.30635</v>
      </c>
      <c r="D21" s="83">
        <v>185.30635</v>
      </c>
      <c r="E21" s="84">
        <v>185.30635</v>
      </c>
      <c r="F21" s="82">
        <v>0</v>
      </c>
      <c r="G21" s="82">
        <v>0</v>
      </c>
      <c r="H21" s="82">
        <v>0</v>
      </c>
      <c r="I21" s="82">
        <v>0</v>
      </c>
      <c r="J21" s="83">
        <v>0</v>
      </c>
    </row>
    <row r="22" ht="20.25" customHeight="1" spans="1:10">
      <c r="A22" s="80" t="s">
        <v>182</v>
      </c>
      <c r="B22" s="81" t="s">
        <v>187</v>
      </c>
      <c r="C22" s="82">
        <v>185.30635</v>
      </c>
      <c r="D22" s="83">
        <v>185.30635</v>
      </c>
      <c r="E22" s="84">
        <v>185.30635</v>
      </c>
      <c r="F22" s="82">
        <v>0</v>
      </c>
      <c r="G22" s="82">
        <v>0</v>
      </c>
      <c r="H22" s="82">
        <v>0</v>
      </c>
      <c r="I22" s="82">
        <v>0</v>
      </c>
      <c r="J22" s="83">
        <v>0</v>
      </c>
    </row>
    <row r="23" ht="20.25" customHeight="1" spans="1:10">
      <c r="A23" s="80" t="s">
        <v>188</v>
      </c>
      <c r="B23" s="81" t="s">
        <v>189</v>
      </c>
      <c r="C23" s="82">
        <v>185.30635</v>
      </c>
      <c r="D23" s="83">
        <v>185.30635</v>
      </c>
      <c r="E23" s="84">
        <v>185.30635</v>
      </c>
      <c r="F23" s="82">
        <v>0</v>
      </c>
      <c r="G23" s="82">
        <v>0</v>
      </c>
      <c r="H23" s="82">
        <v>0</v>
      </c>
      <c r="I23" s="82">
        <v>0</v>
      </c>
      <c r="J23" s="83">
        <v>0</v>
      </c>
    </row>
    <row r="24" ht="20.25" customHeight="1" spans="1:10">
      <c r="A24" s="80" t="s">
        <v>139</v>
      </c>
      <c r="B24" s="81" t="s">
        <v>190</v>
      </c>
      <c r="C24" s="82">
        <v>63.504384</v>
      </c>
      <c r="D24" s="83">
        <v>63.504384</v>
      </c>
      <c r="E24" s="84">
        <v>63.504384</v>
      </c>
      <c r="F24" s="82">
        <v>0</v>
      </c>
      <c r="G24" s="82">
        <v>0</v>
      </c>
      <c r="H24" s="82">
        <v>0</v>
      </c>
      <c r="I24" s="82">
        <v>0</v>
      </c>
      <c r="J24" s="83">
        <v>0</v>
      </c>
    </row>
    <row r="25" ht="20.25" customHeight="1" spans="1:10">
      <c r="A25" s="80" t="s">
        <v>191</v>
      </c>
      <c r="B25" s="81" t="s">
        <v>192</v>
      </c>
      <c r="C25" s="82">
        <v>63.504384</v>
      </c>
      <c r="D25" s="83">
        <v>63.504384</v>
      </c>
      <c r="E25" s="84">
        <v>63.504384</v>
      </c>
      <c r="F25" s="82">
        <v>0</v>
      </c>
      <c r="G25" s="82">
        <v>0</v>
      </c>
      <c r="H25" s="82">
        <v>0</v>
      </c>
      <c r="I25" s="82">
        <v>0</v>
      </c>
      <c r="J25" s="83">
        <v>0</v>
      </c>
    </row>
    <row r="26" ht="20.25" customHeight="1" spans="1:10">
      <c r="A26" s="80" t="s">
        <v>193</v>
      </c>
      <c r="B26" s="81" t="s">
        <v>194</v>
      </c>
      <c r="C26" s="82">
        <v>48.399984</v>
      </c>
      <c r="D26" s="83">
        <v>48.399984</v>
      </c>
      <c r="E26" s="84">
        <v>48.399984</v>
      </c>
      <c r="F26" s="82">
        <v>0</v>
      </c>
      <c r="G26" s="82">
        <v>0</v>
      </c>
      <c r="H26" s="82">
        <v>0</v>
      </c>
      <c r="I26" s="82">
        <v>0</v>
      </c>
      <c r="J26" s="83">
        <v>0</v>
      </c>
    </row>
    <row r="27" ht="20.25" customHeight="1" spans="1:10">
      <c r="A27" s="80" t="s">
        <v>195</v>
      </c>
      <c r="B27" s="81" t="s">
        <v>196</v>
      </c>
      <c r="C27" s="82">
        <v>15.1044</v>
      </c>
      <c r="D27" s="83">
        <v>15.1044</v>
      </c>
      <c r="E27" s="84">
        <v>15.1044</v>
      </c>
      <c r="F27" s="82">
        <v>0</v>
      </c>
      <c r="G27" s="82">
        <v>0</v>
      </c>
      <c r="H27" s="82">
        <v>0</v>
      </c>
      <c r="I27" s="82">
        <v>0</v>
      </c>
      <c r="J27" s="83">
        <v>0</v>
      </c>
    </row>
    <row r="28" ht="20.25" customHeight="1" spans="1:10">
      <c r="A28" s="16" t="s">
        <v>102</v>
      </c>
      <c r="B28" s="17" t="s">
        <v>103</v>
      </c>
      <c r="C28" s="19">
        <v>3542.561116</v>
      </c>
      <c r="D28" s="24">
        <v>3342.561116</v>
      </c>
      <c r="E28" s="25">
        <v>3042.561116</v>
      </c>
      <c r="F28" s="19">
        <v>300</v>
      </c>
      <c r="G28" s="19">
        <v>0</v>
      </c>
      <c r="H28" s="19">
        <v>0</v>
      </c>
      <c r="I28" s="19">
        <v>0</v>
      </c>
      <c r="J28" s="24">
        <v>200</v>
      </c>
    </row>
    <row r="29" ht="20.25" customHeight="1" spans="1:10">
      <c r="A29" s="16" t="s">
        <v>197</v>
      </c>
      <c r="B29" s="17" t="s">
        <v>131</v>
      </c>
      <c r="C29" s="19">
        <v>748.84968</v>
      </c>
      <c r="D29" s="24">
        <v>748.84968</v>
      </c>
      <c r="E29" s="25">
        <v>748.84968</v>
      </c>
      <c r="F29" s="19">
        <v>0</v>
      </c>
      <c r="G29" s="19">
        <v>0</v>
      </c>
      <c r="H29" s="19">
        <v>0</v>
      </c>
      <c r="I29" s="19">
        <v>0</v>
      </c>
      <c r="J29" s="24">
        <v>0</v>
      </c>
    </row>
    <row r="30" ht="20.25" customHeight="1" spans="1:10">
      <c r="A30" s="16" t="s">
        <v>198</v>
      </c>
      <c r="B30" s="17" t="s">
        <v>133</v>
      </c>
      <c r="C30" s="19">
        <v>2570</v>
      </c>
      <c r="D30" s="24">
        <v>2370</v>
      </c>
      <c r="E30" s="25">
        <v>2070</v>
      </c>
      <c r="F30" s="19">
        <v>300</v>
      </c>
      <c r="G30" s="19">
        <v>0</v>
      </c>
      <c r="H30" s="19">
        <v>0</v>
      </c>
      <c r="I30" s="19">
        <v>0</v>
      </c>
      <c r="J30" s="24">
        <v>200</v>
      </c>
    </row>
    <row r="31" ht="20.25" customHeight="1" spans="1:10">
      <c r="A31" s="16" t="s">
        <v>199</v>
      </c>
      <c r="B31" s="17" t="s">
        <v>136</v>
      </c>
      <c r="C31" s="19">
        <v>8.8083</v>
      </c>
      <c r="D31" s="24">
        <v>8.8083</v>
      </c>
      <c r="E31" s="25">
        <v>8.8083</v>
      </c>
      <c r="F31" s="19">
        <v>0</v>
      </c>
      <c r="G31" s="19">
        <v>0</v>
      </c>
      <c r="H31" s="19">
        <v>0</v>
      </c>
      <c r="I31" s="19">
        <v>0</v>
      </c>
      <c r="J31" s="24">
        <v>0</v>
      </c>
    </row>
    <row r="32" ht="20.25" customHeight="1" spans="1:10">
      <c r="A32" s="16" t="s">
        <v>200</v>
      </c>
      <c r="B32" s="17" t="s">
        <v>138</v>
      </c>
      <c r="C32" s="19">
        <v>160.002944</v>
      </c>
      <c r="D32" s="24">
        <v>160.002944</v>
      </c>
      <c r="E32" s="25">
        <v>160.002944</v>
      </c>
      <c r="F32" s="19">
        <v>0</v>
      </c>
      <c r="G32" s="19">
        <v>0</v>
      </c>
      <c r="H32" s="19">
        <v>0</v>
      </c>
      <c r="I32" s="19">
        <v>0</v>
      </c>
      <c r="J32" s="24">
        <v>0</v>
      </c>
    </row>
    <row r="33" ht="20.25" customHeight="1" spans="1:10">
      <c r="A33" s="16" t="s">
        <v>201</v>
      </c>
      <c r="B33" s="17" t="s">
        <v>141</v>
      </c>
      <c r="C33" s="19">
        <v>41.787792</v>
      </c>
      <c r="D33" s="24">
        <v>41.787792</v>
      </c>
      <c r="E33" s="25">
        <v>41.787792</v>
      </c>
      <c r="F33" s="19">
        <v>0</v>
      </c>
      <c r="G33" s="19">
        <v>0</v>
      </c>
      <c r="H33" s="19">
        <v>0</v>
      </c>
      <c r="I33" s="19">
        <v>0</v>
      </c>
      <c r="J33" s="24">
        <v>0</v>
      </c>
    </row>
    <row r="34" ht="20.25" customHeight="1" spans="1:10">
      <c r="A34" s="16" t="s">
        <v>202</v>
      </c>
      <c r="B34" s="17" t="s">
        <v>142</v>
      </c>
      <c r="C34" s="19">
        <v>13.1124</v>
      </c>
      <c r="D34" s="24">
        <v>13.1124</v>
      </c>
      <c r="E34" s="25">
        <v>13.1124</v>
      </c>
      <c r="F34" s="19">
        <v>0</v>
      </c>
      <c r="G34" s="19">
        <v>0</v>
      </c>
      <c r="H34" s="19">
        <v>0</v>
      </c>
      <c r="I34" s="19">
        <v>0</v>
      </c>
      <c r="J34" s="24">
        <v>0</v>
      </c>
    </row>
    <row r="35" ht="20.25" customHeight="1" spans="1:10">
      <c r="A35" s="16" t="s">
        <v>104</v>
      </c>
      <c r="B35" s="17" t="s">
        <v>105</v>
      </c>
      <c r="C35" s="19">
        <v>405.124078</v>
      </c>
      <c r="D35" s="24">
        <v>405.124078</v>
      </c>
      <c r="E35" s="25">
        <v>405.124078</v>
      </c>
      <c r="F35" s="19">
        <v>0</v>
      </c>
      <c r="G35" s="19">
        <v>0</v>
      </c>
      <c r="H35" s="19">
        <v>0</v>
      </c>
      <c r="I35" s="19">
        <v>0</v>
      </c>
      <c r="J35" s="24">
        <v>0</v>
      </c>
    </row>
    <row r="36" ht="20.25" customHeight="1" spans="1:10">
      <c r="A36" s="16" t="s">
        <v>197</v>
      </c>
      <c r="B36" s="17" t="s">
        <v>131</v>
      </c>
      <c r="C36" s="19">
        <v>115.21648</v>
      </c>
      <c r="D36" s="24">
        <v>115.21648</v>
      </c>
      <c r="E36" s="25">
        <v>115.21648</v>
      </c>
      <c r="F36" s="19">
        <v>0</v>
      </c>
      <c r="G36" s="19">
        <v>0</v>
      </c>
      <c r="H36" s="19">
        <v>0</v>
      </c>
      <c r="I36" s="19">
        <v>0</v>
      </c>
      <c r="J36" s="24">
        <v>0</v>
      </c>
    </row>
    <row r="37" ht="20.25" customHeight="1" spans="1:10">
      <c r="A37" s="16" t="s">
        <v>198</v>
      </c>
      <c r="B37" s="17" t="s">
        <v>133</v>
      </c>
      <c r="C37" s="19">
        <v>256</v>
      </c>
      <c r="D37" s="24">
        <v>256</v>
      </c>
      <c r="E37" s="25">
        <v>256</v>
      </c>
      <c r="F37" s="19">
        <v>0</v>
      </c>
      <c r="G37" s="19">
        <v>0</v>
      </c>
      <c r="H37" s="19">
        <v>0</v>
      </c>
      <c r="I37" s="19">
        <v>0</v>
      </c>
      <c r="J37" s="24">
        <v>0</v>
      </c>
    </row>
    <row r="38" ht="20.25" customHeight="1" spans="1:10">
      <c r="A38" s="16" t="s">
        <v>200</v>
      </c>
      <c r="B38" s="17" t="s">
        <v>138</v>
      </c>
      <c r="C38" s="19">
        <v>25.303406</v>
      </c>
      <c r="D38" s="24">
        <v>25.303406</v>
      </c>
      <c r="E38" s="25">
        <v>25.303406</v>
      </c>
      <c r="F38" s="19">
        <v>0</v>
      </c>
      <c r="G38" s="19">
        <v>0</v>
      </c>
      <c r="H38" s="19">
        <v>0</v>
      </c>
      <c r="I38" s="19">
        <v>0</v>
      </c>
      <c r="J38" s="24">
        <v>0</v>
      </c>
    </row>
    <row r="39" ht="20.25" customHeight="1" spans="1:10">
      <c r="A39" s="16" t="s">
        <v>201</v>
      </c>
      <c r="B39" s="17" t="s">
        <v>141</v>
      </c>
      <c r="C39" s="19">
        <v>6.612192</v>
      </c>
      <c r="D39" s="24">
        <v>6.612192</v>
      </c>
      <c r="E39" s="25">
        <v>6.612192</v>
      </c>
      <c r="F39" s="19">
        <v>0</v>
      </c>
      <c r="G39" s="19">
        <v>0</v>
      </c>
      <c r="H39" s="19">
        <v>0</v>
      </c>
      <c r="I39" s="19">
        <v>0</v>
      </c>
      <c r="J39" s="24">
        <v>0</v>
      </c>
    </row>
    <row r="40" ht="20.25" customHeight="1" spans="1:10">
      <c r="A40" s="16" t="s">
        <v>202</v>
      </c>
      <c r="B40" s="17" t="s">
        <v>142</v>
      </c>
      <c r="C40" s="19">
        <v>1.992</v>
      </c>
      <c r="D40" s="24">
        <v>1.992</v>
      </c>
      <c r="E40" s="25">
        <v>1.992</v>
      </c>
      <c r="F40" s="19">
        <v>0</v>
      </c>
      <c r="G40" s="19">
        <v>0</v>
      </c>
      <c r="H40" s="19">
        <v>0</v>
      </c>
      <c r="I40" s="19">
        <v>0</v>
      </c>
      <c r="J40" s="24">
        <v>0</v>
      </c>
    </row>
    <row r="41" ht="20.25" customHeight="1" spans="1:10">
      <c r="A41" s="16" t="s">
        <v>106</v>
      </c>
      <c r="B41" s="17" t="s">
        <v>107</v>
      </c>
      <c r="C41" s="19">
        <v>6597.40138</v>
      </c>
      <c r="D41" s="24">
        <v>757.2815</v>
      </c>
      <c r="E41" s="25">
        <v>757.2815</v>
      </c>
      <c r="F41" s="19">
        <v>0</v>
      </c>
      <c r="G41" s="19">
        <v>0</v>
      </c>
      <c r="H41" s="19">
        <v>0</v>
      </c>
      <c r="I41" s="19">
        <v>5840.11988</v>
      </c>
      <c r="J41" s="24">
        <v>0</v>
      </c>
    </row>
    <row r="42" ht="20.25" customHeight="1" spans="1:10">
      <c r="A42" s="16" t="s">
        <v>203</v>
      </c>
      <c r="B42" s="17" t="s">
        <v>148</v>
      </c>
      <c r="C42" s="19">
        <v>6580.11988</v>
      </c>
      <c r="D42" s="24">
        <v>740</v>
      </c>
      <c r="E42" s="25">
        <v>740</v>
      </c>
      <c r="F42" s="19">
        <v>0</v>
      </c>
      <c r="G42" s="19">
        <v>0</v>
      </c>
      <c r="H42" s="19">
        <v>0</v>
      </c>
      <c r="I42" s="19">
        <v>5840.11988</v>
      </c>
      <c r="J42" s="24">
        <v>0</v>
      </c>
    </row>
    <row r="43" ht="20.25" customHeight="1" spans="1:10">
      <c r="A43" s="16" t="s">
        <v>204</v>
      </c>
      <c r="B43" s="17" t="s">
        <v>149</v>
      </c>
      <c r="C43" s="19">
        <v>17.2815</v>
      </c>
      <c r="D43" s="24">
        <v>17.2815</v>
      </c>
      <c r="E43" s="25">
        <v>17.2815</v>
      </c>
      <c r="F43" s="19">
        <v>0</v>
      </c>
      <c r="G43" s="19">
        <v>0</v>
      </c>
      <c r="H43" s="19">
        <v>0</v>
      </c>
      <c r="I43" s="19">
        <v>0</v>
      </c>
      <c r="J43" s="24">
        <v>0</v>
      </c>
    </row>
    <row r="44" ht="20.25" customHeight="1" spans="1:10">
      <c r="A44" s="16" t="s">
        <v>108</v>
      </c>
      <c r="B44" s="17" t="s">
        <v>109</v>
      </c>
      <c r="C44" s="19">
        <v>1245.90211</v>
      </c>
      <c r="D44" s="24">
        <v>1213.285524</v>
      </c>
      <c r="E44" s="25">
        <v>188.741252</v>
      </c>
      <c r="F44" s="19">
        <v>1024.544272</v>
      </c>
      <c r="G44" s="19">
        <v>0</v>
      </c>
      <c r="H44" s="19">
        <v>0</v>
      </c>
      <c r="I44" s="19">
        <v>0</v>
      </c>
      <c r="J44" s="24">
        <v>32.616586</v>
      </c>
    </row>
    <row r="45" ht="20.25" customHeight="1" spans="1:10">
      <c r="A45" s="16" t="s">
        <v>205</v>
      </c>
      <c r="B45" s="17" t="s">
        <v>151</v>
      </c>
      <c r="C45" s="19">
        <v>1245.90211</v>
      </c>
      <c r="D45" s="24">
        <v>1213.285524</v>
      </c>
      <c r="E45" s="25">
        <v>188.741252</v>
      </c>
      <c r="F45" s="19">
        <v>1024.544272</v>
      </c>
      <c r="G45" s="19">
        <v>0</v>
      </c>
      <c r="H45" s="19">
        <v>0</v>
      </c>
      <c r="I45" s="19">
        <v>0</v>
      </c>
      <c r="J45" s="24">
        <v>32.616586</v>
      </c>
    </row>
    <row r="46" ht="20.25" customHeight="1" spans="1:10">
      <c r="A46" s="16" t="s">
        <v>110</v>
      </c>
      <c r="B46" s="17" t="s">
        <v>111</v>
      </c>
      <c r="C46" s="19">
        <v>10336.236111</v>
      </c>
      <c r="D46" s="24">
        <v>848.32159</v>
      </c>
      <c r="E46" s="25">
        <v>848.32159</v>
      </c>
      <c r="F46" s="19">
        <v>0</v>
      </c>
      <c r="G46" s="19">
        <v>0</v>
      </c>
      <c r="H46" s="19">
        <v>0</v>
      </c>
      <c r="I46" s="19">
        <v>9487.914521</v>
      </c>
      <c r="J46" s="24">
        <v>0</v>
      </c>
    </row>
    <row r="47" ht="20.25" customHeight="1" spans="1:10">
      <c r="A47" s="16" t="s">
        <v>204</v>
      </c>
      <c r="B47" s="17" t="s">
        <v>149</v>
      </c>
      <c r="C47" s="19">
        <v>10336.236111</v>
      </c>
      <c r="D47" s="24">
        <v>848.32159</v>
      </c>
      <c r="E47" s="25">
        <v>848.32159</v>
      </c>
      <c r="F47" s="19">
        <v>0</v>
      </c>
      <c r="G47" s="19">
        <v>0</v>
      </c>
      <c r="H47" s="19">
        <v>0</v>
      </c>
      <c r="I47" s="19">
        <v>9487.914521</v>
      </c>
      <c r="J47" s="24">
        <v>0</v>
      </c>
    </row>
    <row r="48" ht="9.75" customHeight="1" spans="1:1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ht="9.75" customHeight="1" spans="1:1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</sheetData>
  <mergeCells count="6">
    <mergeCell ref="A4:A5"/>
    <mergeCell ref="B4:B5"/>
    <mergeCell ref="C4:C5"/>
    <mergeCell ref="H4:H5"/>
    <mergeCell ref="I4:I5"/>
    <mergeCell ref="J4:J5"/>
  </mergeCells>
  <printOptions horizontalCentered="1"/>
  <pageMargins left="0.589583333333333" right="0.589583333333333" top="0.589583333333333" bottom="0.589583333333333" header="0" footer="0.309722222222222"/>
  <pageSetup paperSize="9" scale="79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72"/>
  <sheetViews>
    <sheetView showGridLines="0" showZeros="0" topLeftCell="D52" workbookViewId="0">
      <selection activeCell="A1" sqref="A1"/>
    </sheetView>
  </sheetViews>
  <sheetFormatPr defaultColWidth="9.16666666666667" defaultRowHeight="12.75" customHeight="1"/>
  <cols>
    <col min="1" max="1" width="14" customWidth="1"/>
    <col min="2" max="2" width="37.3333333333333" customWidth="1"/>
    <col min="3" max="5" width="7.66666666666667" customWidth="1"/>
    <col min="6" max="6" width="24.8333333333333" customWidth="1"/>
    <col min="7" max="9" width="23.6666666666667" customWidth="1"/>
    <col min="10" max="10" width="18.1666666666667" customWidth="1"/>
    <col min="11" max="11" width="9.83333333333333" customWidth="1"/>
    <col min="12" max="12" width="9.33333333333333" customWidth="1"/>
    <col min="13" max="13" width="14.6666666666667" customWidth="1"/>
    <col min="14" max="14" width="14.3333333333333" customWidth="1"/>
  </cols>
  <sheetData>
    <row r="1" ht="36" customHeight="1" spans="1:14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.75" customHeight="1" spans="1:14">
      <c r="A3" s="74" t="s">
        <v>207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37" t="s">
        <v>114</v>
      </c>
    </row>
    <row r="4" ht="21.75" customHeight="1" spans="1:14">
      <c r="A4" s="4" t="s">
        <v>208</v>
      </c>
      <c r="B4" s="4" t="s">
        <v>85</v>
      </c>
      <c r="C4" s="5" t="s">
        <v>122</v>
      </c>
      <c r="D4" s="5" t="s">
        <v>123</v>
      </c>
      <c r="E4" s="5" t="s">
        <v>124</v>
      </c>
      <c r="F4" s="5" t="s">
        <v>209</v>
      </c>
      <c r="G4" s="5" t="s">
        <v>86</v>
      </c>
      <c r="H4" s="8" t="s">
        <v>157</v>
      </c>
      <c r="I4" s="9"/>
      <c r="J4" s="9"/>
      <c r="K4" s="22"/>
      <c r="L4" s="10" t="s">
        <v>158</v>
      </c>
      <c r="M4" s="4" t="s">
        <v>93</v>
      </c>
      <c r="N4" s="4" t="s">
        <v>159</v>
      </c>
    </row>
    <row r="5" ht="62.25" customHeight="1" spans="1:14">
      <c r="A5" s="4"/>
      <c r="B5" s="57"/>
      <c r="C5" s="57"/>
      <c r="D5" s="57"/>
      <c r="E5" s="57"/>
      <c r="F5" s="57"/>
      <c r="G5" s="4"/>
      <c r="H5" s="11" t="s">
        <v>95</v>
      </c>
      <c r="I5" s="11" t="s">
        <v>160</v>
      </c>
      <c r="J5" s="11" t="s">
        <v>161</v>
      </c>
      <c r="K5" s="11" t="s">
        <v>210</v>
      </c>
      <c r="L5" s="4"/>
      <c r="M5" s="4"/>
      <c r="N5" s="4"/>
    </row>
    <row r="6" ht="20.25" customHeight="1" spans="1:14">
      <c r="A6" s="75">
        <v>1</v>
      </c>
      <c r="B6" s="56">
        <v>2</v>
      </c>
      <c r="C6" s="56">
        <v>3</v>
      </c>
      <c r="D6" s="56">
        <v>4</v>
      </c>
      <c r="E6" s="56">
        <v>5</v>
      </c>
      <c r="F6" s="56">
        <v>6</v>
      </c>
      <c r="G6" s="76">
        <v>7</v>
      </c>
      <c r="H6" s="77">
        <v>8</v>
      </c>
      <c r="I6" s="77">
        <v>9</v>
      </c>
      <c r="J6" s="79">
        <v>10</v>
      </c>
      <c r="K6" s="79">
        <v>11</v>
      </c>
      <c r="L6" s="79">
        <v>12</v>
      </c>
      <c r="M6" s="79">
        <v>13</v>
      </c>
      <c r="N6" s="79">
        <v>14</v>
      </c>
    </row>
    <row r="7" ht="24.75" customHeight="1" spans="1:15">
      <c r="A7" s="18"/>
      <c r="B7" s="78"/>
      <c r="C7" s="65"/>
      <c r="D7" s="18"/>
      <c r="E7" s="18"/>
      <c r="F7" s="16" t="s">
        <v>101</v>
      </c>
      <c r="G7" s="25">
        <v>9167.031795</v>
      </c>
      <c r="H7" s="24">
        <v>3077.278894</v>
      </c>
      <c r="I7" s="25">
        <v>2898.748036</v>
      </c>
      <c r="J7" s="19">
        <v>178.530858</v>
      </c>
      <c r="K7" s="19">
        <v>0</v>
      </c>
      <c r="L7" s="19">
        <v>0</v>
      </c>
      <c r="M7" s="19">
        <v>6089.752901</v>
      </c>
      <c r="N7" s="24">
        <v>0</v>
      </c>
      <c r="O7" s="23"/>
    </row>
    <row r="8" ht="24.75" customHeight="1" spans="1:15">
      <c r="A8" s="18" t="s">
        <v>102</v>
      </c>
      <c r="B8" s="78" t="s">
        <v>103</v>
      </c>
      <c r="C8" s="65"/>
      <c r="D8" s="18"/>
      <c r="E8" s="18"/>
      <c r="F8" s="16"/>
      <c r="G8" s="25">
        <v>972.561116</v>
      </c>
      <c r="H8" s="24">
        <v>972.561116</v>
      </c>
      <c r="I8" s="25">
        <v>972.561116</v>
      </c>
      <c r="J8" s="19">
        <v>0</v>
      </c>
      <c r="K8" s="19">
        <v>0</v>
      </c>
      <c r="L8" s="19">
        <v>0</v>
      </c>
      <c r="M8" s="19">
        <v>0</v>
      </c>
      <c r="N8" s="24">
        <v>0</v>
      </c>
      <c r="O8" s="23"/>
    </row>
    <row r="9" ht="24.75" customHeight="1" spans="1:15">
      <c r="A9" s="18" t="s">
        <v>197</v>
      </c>
      <c r="B9" s="78" t="s">
        <v>131</v>
      </c>
      <c r="C9" s="65" t="s">
        <v>127</v>
      </c>
      <c r="D9" s="18" t="s">
        <v>128</v>
      </c>
      <c r="E9" s="18" t="s">
        <v>129</v>
      </c>
      <c r="F9" s="16" t="s">
        <v>211</v>
      </c>
      <c r="G9" s="25">
        <v>80.264</v>
      </c>
      <c r="H9" s="24">
        <v>80.264</v>
      </c>
      <c r="I9" s="25">
        <v>80.264</v>
      </c>
      <c r="J9" s="19">
        <v>0</v>
      </c>
      <c r="K9" s="19">
        <v>0</v>
      </c>
      <c r="L9" s="19">
        <v>0</v>
      </c>
      <c r="M9" s="19">
        <v>0</v>
      </c>
      <c r="N9" s="24">
        <v>0</v>
      </c>
      <c r="O9" s="23"/>
    </row>
    <row r="10" ht="24.75" customHeight="1" spans="1:14">
      <c r="A10" s="18" t="s">
        <v>197</v>
      </c>
      <c r="B10" s="78" t="s">
        <v>131</v>
      </c>
      <c r="C10" s="65" t="s">
        <v>127</v>
      </c>
      <c r="D10" s="18" t="s">
        <v>128</v>
      </c>
      <c r="E10" s="18" t="s">
        <v>129</v>
      </c>
      <c r="F10" s="16" t="s">
        <v>212</v>
      </c>
      <c r="G10" s="25">
        <v>5.223474</v>
      </c>
      <c r="H10" s="24">
        <v>5.223474</v>
      </c>
      <c r="I10" s="25">
        <v>5.223474</v>
      </c>
      <c r="J10" s="19">
        <v>0</v>
      </c>
      <c r="K10" s="19">
        <v>0</v>
      </c>
      <c r="L10" s="19">
        <v>0</v>
      </c>
      <c r="M10" s="19">
        <v>0</v>
      </c>
      <c r="N10" s="24">
        <v>0</v>
      </c>
    </row>
    <row r="11" ht="24.75" customHeight="1" spans="1:14">
      <c r="A11" s="18" t="s">
        <v>197</v>
      </c>
      <c r="B11" s="78" t="s">
        <v>131</v>
      </c>
      <c r="C11" s="65" t="s">
        <v>127</v>
      </c>
      <c r="D11" s="18" t="s">
        <v>128</v>
      </c>
      <c r="E11" s="18" t="s">
        <v>129</v>
      </c>
      <c r="F11" s="16" t="s">
        <v>22</v>
      </c>
      <c r="G11" s="25">
        <v>66.6</v>
      </c>
      <c r="H11" s="24">
        <v>66.6</v>
      </c>
      <c r="I11" s="25">
        <v>66.6</v>
      </c>
      <c r="J11" s="19">
        <v>0</v>
      </c>
      <c r="K11" s="19">
        <v>0</v>
      </c>
      <c r="L11" s="19">
        <v>0</v>
      </c>
      <c r="M11" s="19">
        <v>0</v>
      </c>
      <c r="N11" s="24">
        <v>0</v>
      </c>
    </row>
    <row r="12" ht="24.75" customHeight="1" spans="1:14">
      <c r="A12" s="18" t="s">
        <v>197</v>
      </c>
      <c r="B12" s="78" t="s">
        <v>131</v>
      </c>
      <c r="C12" s="65" t="s">
        <v>127</v>
      </c>
      <c r="D12" s="18" t="s">
        <v>128</v>
      </c>
      <c r="E12" s="18" t="s">
        <v>129</v>
      </c>
      <c r="F12" s="16" t="s">
        <v>213</v>
      </c>
      <c r="G12" s="25">
        <v>3.482316</v>
      </c>
      <c r="H12" s="24">
        <v>3.482316</v>
      </c>
      <c r="I12" s="25">
        <v>3.482316</v>
      </c>
      <c r="J12" s="19">
        <v>0</v>
      </c>
      <c r="K12" s="19">
        <v>0</v>
      </c>
      <c r="L12" s="19">
        <v>0</v>
      </c>
      <c r="M12" s="19">
        <v>0</v>
      </c>
      <c r="N12" s="24">
        <v>0</v>
      </c>
    </row>
    <row r="13" ht="24.75" customHeight="1" spans="1:14">
      <c r="A13" s="18" t="s">
        <v>197</v>
      </c>
      <c r="B13" s="78" t="s">
        <v>131</v>
      </c>
      <c r="C13" s="65" t="s">
        <v>127</v>
      </c>
      <c r="D13" s="18" t="s">
        <v>128</v>
      </c>
      <c r="E13" s="18" t="s">
        <v>129</v>
      </c>
      <c r="F13" s="16" t="s">
        <v>214</v>
      </c>
      <c r="G13" s="25">
        <v>11.64</v>
      </c>
      <c r="H13" s="24">
        <v>11.64</v>
      </c>
      <c r="I13" s="25">
        <v>11.64</v>
      </c>
      <c r="J13" s="19">
        <v>0</v>
      </c>
      <c r="K13" s="19">
        <v>0</v>
      </c>
      <c r="L13" s="19">
        <v>0</v>
      </c>
      <c r="M13" s="19">
        <v>0</v>
      </c>
      <c r="N13" s="24">
        <v>0</v>
      </c>
    </row>
    <row r="14" ht="24.75" customHeight="1" spans="1:14">
      <c r="A14" s="18" t="s">
        <v>197</v>
      </c>
      <c r="B14" s="78" t="s">
        <v>131</v>
      </c>
      <c r="C14" s="65" t="s">
        <v>127</v>
      </c>
      <c r="D14" s="18" t="s">
        <v>128</v>
      </c>
      <c r="E14" s="18" t="s">
        <v>129</v>
      </c>
      <c r="F14" s="16" t="s">
        <v>215</v>
      </c>
      <c r="G14" s="25">
        <v>8.70579</v>
      </c>
      <c r="H14" s="24">
        <v>8.70579</v>
      </c>
      <c r="I14" s="25">
        <v>8.70579</v>
      </c>
      <c r="J14" s="19">
        <v>0</v>
      </c>
      <c r="K14" s="19">
        <v>0</v>
      </c>
      <c r="L14" s="19">
        <v>0</v>
      </c>
      <c r="M14" s="19">
        <v>0</v>
      </c>
      <c r="N14" s="24">
        <v>0</v>
      </c>
    </row>
    <row r="15" ht="24.75" customHeight="1" spans="1:14">
      <c r="A15" s="18" t="s">
        <v>197</v>
      </c>
      <c r="B15" s="78" t="s">
        <v>131</v>
      </c>
      <c r="C15" s="65" t="s">
        <v>127</v>
      </c>
      <c r="D15" s="18" t="s">
        <v>128</v>
      </c>
      <c r="E15" s="18" t="s">
        <v>129</v>
      </c>
      <c r="F15" s="16" t="s">
        <v>216</v>
      </c>
      <c r="G15" s="25">
        <v>0.5</v>
      </c>
      <c r="H15" s="24">
        <v>0.5</v>
      </c>
      <c r="I15" s="25">
        <v>0.5</v>
      </c>
      <c r="J15" s="19">
        <v>0</v>
      </c>
      <c r="K15" s="19">
        <v>0</v>
      </c>
      <c r="L15" s="19">
        <v>0</v>
      </c>
      <c r="M15" s="19">
        <v>0</v>
      </c>
      <c r="N15" s="24">
        <v>0</v>
      </c>
    </row>
    <row r="16" ht="24.75" customHeight="1" spans="1:14">
      <c r="A16" s="18" t="s">
        <v>197</v>
      </c>
      <c r="B16" s="78" t="s">
        <v>131</v>
      </c>
      <c r="C16" s="65" t="s">
        <v>127</v>
      </c>
      <c r="D16" s="18" t="s">
        <v>128</v>
      </c>
      <c r="E16" s="18" t="s">
        <v>129</v>
      </c>
      <c r="F16" s="16" t="s">
        <v>217</v>
      </c>
      <c r="G16" s="25">
        <v>141.0156</v>
      </c>
      <c r="H16" s="24">
        <v>141.0156</v>
      </c>
      <c r="I16" s="25">
        <v>141.0156</v>
      </c>
      <c r="J16" s="19">
        <v>0</v>
      </c>
      <c r="K16" s="19">
        <v>0</v>
      </c>
      <c r="L16" s="19">
        <v>0</v>
      </c>
      <c r="M16" s="19">
        <v>0</v>
      </c>
      <c r="N16" s="24">
        <v>0</v>
      </c>
    </row>
    <row r="17" ht="24.75" customHeight="1" spans="1:14">
      <c r="A17" s="18" t="s">
        <v>197</v>
      </c>
      <c r="B17" s="78" t="s">
        <v>131</v>
      </c>
      <c r="C17" s="65" t="s">
        <v>127</v>
      </c>
      <c r="D17" s="18" t="s">
        <v>128</v>
      </c>
      <c r="E17" s="18" t="s">
        <v>129</v>
      </c>
      <c r="F17" s="16" t="s">
        <v>218</v>
      </c>
      <c r="G17" s="25">
        <v>11.7513</v>
      </c>
      <c r="H17" s="24">
        <v>11.7513</v>
      </c>
      <c r="I17" s="25">
        <v>11.7513</v>
      </c>
      <c r="J17" s="19">
        <v>0</v>
      </c>
      <c r="K17" s="19">
        <v>0</v>
      </c>
      <c r="L17" s="19">
        <v>0</v>
      </c>
      <c r="M17" s="19">
        <v>0</v>
      </c>
      <c r="N17" s="24">
        <v>0</v>
      </c>
    </row>
    <row r="18" ht="24.75" customHeight="1" spans="1:14">
      <c r="A18" s="18" t="s">
        <v>197</v>
      </c>
      <c r="B18" s="78" t="s">
        <v>131</v>
      </c>
      <c r="C18" s="65" t="s">
        <v>127</v>
      </c>
      <c r="D18" s="18" t="s">
        <v>128</v>
      </c>
      <c r="E18" s="18" t="s">
        <v>129</v>
      </c>
      <c r="F18" s="16" t="s">
        <v>219</v>
      </c>
      <c r="G18" s="25">
        <v>144.7752</v>
      </c>
      <c r="H18" s="24">
        <v>144.7752</v>
      </c>
      <c r="I18" s="25">
        <v>144.7752</v>
      </c>
      <c r="J18" s="19">
        <v>0</v>
      </c>
      <c r="K18" s="19">
        <v>0</v>
      </c>
      <c r="L18" s="19">
        <v>0</v>
      </c>
      <c r="M18" s="19">
        <v>0</v>
      </c>
      <c r="N18" s="24">
        <v>0</v>
      </c>
    </row>
    <row r="19" ht="24.75" customHeight="1" spans="1:14">
      <c r="A19" s="18" t="s">
        <v>197</v>
      </c>
      <c r="B19" s="78" t="s">
        <v>131</v>
      </c>
      <c r="C19" s="65" t="s">
        <v>127</v>
      </c>
      <c r="D19" s="18" t="s">
        <v>128</v>
      </c>
      <c r="E19" s="18" t="s">
        <v>129</v>
      </c>
      <c r="F19" s="16" t="s">
        <v>220</v>
      </c>
      <c r="G19" s="25">
        <v>38.172</v>
      </c>
      <c r="H19" s="24">
        <v>38.172</v>
      </c>
      <c r="I19" s="25">
        <v>38.172</v>
      </c>
      <c r="J19" s="19">
        <v>0</v>
      </c>
      <c r="K19" s="19">
        <v>0</v>
      </c>
      <c r="L19" s="19">
        <v>0</v>
      </c>
      <c r="M19" s="19">
        <v>0</v>
      </c>
      <c r="N19" s="24">
        <v>0</v>
      </c>
    </row>
    <row r="20" ht="24.75" customHeight="1" spans="1:14">
      <c r="A20" s="18" t="s">
        <v>197</v>
      </c>
      <c r="B20" s="78" t="s">
        <v>131</v>
      </c>
      <c r="C20" s="65" t="s">
        <v>127</v>
      </c>
      <c r="D20" s="18" t="s">
        <v>128</v>
      </c>
      <c r="E20" s="18" t="s">
        <v>129</v>
      </c>
      <c r="F20" s="16" t="s">
        <v>221</v>
      </c>
      <c r="G20" s="25">
        <v>236.72</v>
      </c>
      <c r="H20" s="24">
        <v>236.72</v>
      </c>
      <c r="I20" s="25">
        <v>236.72</v>
      </c>
      <c r="J20" s="19">
        <v>0</v>
      </c>
      <c r="K20" s="19">
        <v>0</v>
      </c>
      <c r="L20" s="19">
        <v>0</v>
      </c>
      <c r="M20" s="19">
        <v>0</v>
      </c>
      <c r="N20" s="24">
        <v>0</v>
      </c>
    </row>
    <row r="21" ht="24.75" customHeight="1" spans="1:14">
      <c r="A21" s="18" t="s">
        <v>199</v>
      </c>
      <c r="B21" s="78" t="s">
        <v>136</v>
      </c>
      <c r="C21" s="65" t="s">
        <v>134</v>
      </c>
      <c r="D21" s="18" t="s">
        <v>135</v>
      </c>
      <c r="E21" s="18" t="s">
        <v>129</v>
      </c>
      <c r="F21" s="16" t="s">
        <v>222</v>
      </c>
      <c r="G21" s="25">
        <v>8.8083</v>
      </c>
      <c r="H21" s="24">
        <v>8.8083</v>
      </c>
      <c r="I21" s="25">
        <v>8.8083</v>
      </c>
      <c r="J21" s="19">
        <v>0</v>
      </c>
      <c r="K21" s="19">
        <v>0</v>
      </c>
      <c r="L21" s="19">
        <v>0</v>
      </c>
      <c r="M21" s="19">
        <v>0</v>
      </c>
      <c r="N21" s="24">
        <v>0</v>
      </c>
    </row>
    <row r="22" ht="24.75" customHeight="1" spans="1:14">
      <c r="A22" s="18" t="s">
        <v>200</v>
      </c>
      <c r="B22" s="78" t="s">
        <v>138</v>
      </c>
      <c r="C22" s="65" t="s">
        <v>137</v>
      </c>
      <c r="D22" s="18" t="s">
        <v>135</v>
      </c>
      <c r="E22" s="18" t="s">
        <v>129</v>
      </c>
      <c r="F22" s="16" t="s">
        <v>223</v>
      </c>
      <c r="G22" s="25">
        <v>1.2</v>
      </c>
      <c r="H22" s="24">
        <v>1.2</v>
      </c>
      <c r="I22" s="25">
        <v>1.2</v>
      </c>
      <c r="J22" s="19">
        <v>0</v>
      </c>
      <c r="K22" s="19">
        <v>0</v>
      </c>
      <c r="L22" s="19">
        <v>0</v>
      </c>
      <c r="M22" s="19">
        <v>0</v>
      </c>
      <c r="N22" s="24">
        <v>0</v>
      </c>
    </row>
    <row r="23" ht="24.75" customHeight="1" spans="1:14">
      <c r="A23" s="18" t="s">
        <v>200</v>
      </c>
      <c r="B23" s="78" t="s">
        <v>138</v>
      </c>
      <c r="C23" s="65" t="s">
        <v>137</v>
      </c>
      <c r="D23" s="18" t="s">
        <v>135</v>
      </c>
      <c r="E23" s="18" t="s">
        <v>129</v>
      </c>
      <c r="F23" s="16" t="s">
        <v>224</v>
      </c>
      <c r="G23" s="25">
        <v>158.802944</v>
      </c>
      <c r="H23" s="24">
        <v>158.802944</v>
      </c>
      <c r="I23" s="25">
        <v>158.802944</v>
      </c>
      <c r="J23" s="19">
        <v>0</v>
      </c>
      <c r="K23" s="19">
        <v>0</v>
      </c>
      <c r="L23" s="19">
        <v>0</v>
      </c>
      <c r="M23" s="19">
        <v>0</v>
      </c>
      <c r="N23" s="24">
        <v>0</v>
      </c>
    </row>
    <row r="24" ht="24.75" customHeight="1" spans="1:14">
      <c r="A24" s="18" t="s">
        <v>201</v>
      </c>
      <c r="B24" s="78" t="s">
        <v>141</v>
      </c>
      <c r="C24" s="65" t="s">
        <v>139</v>
      </c>
      <c r="D24" s="18" t="s">
        <v>140</v>
      </c>
      <c r="E24" s="18" t="s">
        <v>129</v>
      </c>
      <c r="F24" s="16" t="s">
        <v>225</v>
      </c>
      <c r="G24" s="25">
        <v>41.787792</v>
      </c>
      <c r="H24" s="24">
        <v>41.787792</v>
      </c>
      <c r="I24" s="25">
        <v>41.787792</v>
      </c>
      <c r="J24" s="19">
        <v>0</v>
      </c>
      <c r="K24" s="19">
        <v>0</v>
      </c>
      <c r="L24" s="19">
        <v>0</v>
      </c>
      <c r="M24" s="19">
        <v>0</v>
      </c>
      <c r="N24" s="24">
        <v>0</v>
      </c>
    </row>
    <row r="25" ht="24.75" customHeight="1" spans="1:14">
      <c r="A25" s="18" t="s">
        <v>202</v>
      </c>
      <c r="B25" s="78" t="s">
        <v>142</v>
      </c>
      <c r="C25" s="65" t="s">
        <v>139</v>
      </c>
      <c r="D25" s="18" t="s">
        <v>140</v>
      </c>
      <c r="E25" s="18" t="s">
        <v>140</v>
      </c>
      <c r="F25" s="16" t="s">
        <v>226</v>
      </c>
      <c r="G25" s="25">
        <v>13.1124</v>
      </c>
      <c r="H25" s="24">
        <v>13.1124</v>
      </c>
      <c r="I25" s="25">
        <v>13.1124</v>
      </c>
      <c r="J25" s="19">
        <v>0</v>
      </c>
      <c r="K25" s="19">
        <v>0</v>
      </c>
      <c r="L25" s="19">
        <v>0</v>
      </c>
      <c r="M25" s="19">
        <v>0</v>
      </c>
      <c r="N25" s="24">
        <v>0</v>
      </c>
    </row>
    <row r="26" ht="24.75" customHeight="1" spans="1:14">
      <c r="A26" s="18" t="s">
        <v>104</v>
      </c>
      <c r="B26" s="78" t="s">
        <v>105</v>
      </c>
      <c r="C26" s="65"/>
      <c r="D26" s="18"/>
      <c r="E26" s="18"/>
      <c r="F26" s="16"/>
      <c r="G26" s="25">
        <v>149.124078</v>
      </c>
      <c r="H26" s="24">
        <v>149.124078</v>
      </c>
      <c r="I26" s="25">
        <v>149.124078</v>
      </c>
      <c r="J26" s="19">
        <v>0</v>
      </c>
      <c r="K26" s="19">
        <v>0</v>
      </c>
      <c r="L26" s="19">
        <v>0</v>
      </c>
      <c r="M26" s="19">
        <v>0</v>
      </c>
      <c r="N26" s="24">
        <v>0</v>
      </c>
    </row>
    <row r="27" ht="24.75" customHeight="1" spans="1:14">
      <c r="A27" s="18" t="s">
        <v>197</v>
      </c>
      <c r="B27" s="78" t="s">
        <v>131</v>
      </c>
      <c r="C27" s="65" t="s">
        <v>127</v>
      </c>
      <c r="D27" s="18" t="s">
        <v>128</v>
      </c>
      <c r="E27" s="18" t="s">
        <v>129</v>
      </c>
      <c r="F27" s="16" t="s">
        <v>212</v>
      </c>
      <c r="G27" s="25">
        <v>0.826524</v>
      </c>
      <c r="H27" s="24">
        <v>0.826524</v>
      </c>
      <c r="I27" s="25">
        <v>0.826524</v>
      </c>
      <c r="J27" s="19">
        <v>0</v>
      </c>
      <c r="K27" s="19">
        <v>0</v>
      </c>
      <c r="L27" s="19">
        <v>0</v>
      </c>
      <c r="M27" s="19">
        <v>0</v>
      </c>
      <c r="N27" s="24">
        <v>0</v>
      </c>
    </row>
    <row r="28" ht="24.75" customHeight="1" spans="1:14">
      <c r="A28" s="18" t="s">
        <v>197</v>
      </c>
      <c r="B28" s="78" t="s">
        <v>131</v>
      </c>
      <c r="C28" s="65" t="s">
        <v>127</v>
      </c>
      <c r="D28" s="18" t="s">
        <v>128</v>
      </c>
      <c r="E28" s="18" t="s">
        <v>129</v>
      </c>
      <c r="F28" s="16" t="s">
        <v>214</v>
      </c>
      <c r="G28" s="25">
        <v>1.632</v>
      </c>
      <c r="H28" s="24">
        <v>1.632</v>
      </c>
      <c r="I28" s="25">
        <v>1.632</v>
      </c>
      <c r="J28" s="19">
        <v>0</v>
      </c>
      <c r="K28" s="19">
        <v>0</v>
      </c>
      <c r="L28" s="19">
        <v>0</v>
      </c>
      <c r="M28" s="19">
        <v>0</v>
      </c>
      <c r="N28" s="24">
        <v>0</v>
      </c>
    </row>
    <row r="29" ht="24.75" customHeight="1" spans="1:14">
      <c r="A29" s="18" t="s">
        <v>197</v>
      </c>
      <c r="B29" s="78" t="s">
        <v>131</v>
      </c>
      <c r="C29" s="65" t="s">
        <v>127</v>
      </c>
      <c r="D29" s="18" t="s">
        <v>128</v>
      </c>
      <c r="E29" s="18" t="s">
        <v>129</v>
      </c>
      <c r="F29" s="16" t="s">
        <v>213</v>
      </c>
      <c r="G29" s="25">
        <v>0.551016</v>
      </c>
      <c r="H29" s="24">
        <v>0.551016</v>
      </c>
      <c r="I29" s="25">
        <v>0.551016</v>
      </c>
      <c r="J29" s="19">
        <v>0</v>
      </c>
      <c r="K29" s="19">
        <v>0</v>
      </c>
      <c r="L29" s="19">
        <v>0</v>
      </c>
      <c r="M29" s="19">
        <v>0</v>
      </c>
      <c r="N29" s="24">
        <v>0</v>
      </c>
    </row>
    <row r="30" ht="24.75" customHeight="1" spans="1:14">
      <c r="A30" s="18" t="s">
        <v>197</v>
      </c>
      <c r="B30" s="78" t="s">
        <v>131</v>
      </c>
      <c r="C30" s="65" t="s">
        <v>127</v>
      </c>
      <c r="D30" s="18" t="s">
        <v>128</v>
      </c>
      <c r="E30" s="18" t="s">
        <v>129</v>
      </c>
      <c r="F30" s="16" t="s">
        <v>220</v>
      </c>
      <c r="G30" s="25">
        <v>6.072</v>
      </c>
      <c r="H30" s="24">
        <v>6.072</v>
      </c>
      <c r="I30" s="25">
        <v>6.072</v>
      </c>
      <c r="J30" s="19">
        <v>0</v>
      </c>
      <c r="K30" s="19">
        <v>0</v>
      </c>
      <c r="L30" s="19">
        <v>0</v>
      </c>
      <c r="M30" s="19">
        <v>0</v>
      </c>
      <c r="N30" s="24">
        <v>0</v>
      </c>
    </row>
    <row r="31" ht="24.75" customHeight="1" spans="1:14">
      <c r="A31" s="18" t="s">
        <v>197</v>
      </c>
      <c r="B31" s="78" t="s">
        <v>131</v>
      </c>
      <c r="C31" s="65" t="s">
        <v>127</v>
      </c>
      <c r="D31" s="18" t="s">
        <v>128</v>
      </c>
      <c r="E31" s="18" t="s">
        <v>129</v>
      </c>
      <c r="F31" s="16" t="s">
        <v>217</v>
      </c>
      <c r="G31" s="25">
        <v>22.6536</v>
      </c>
      <c r="H31" s="24">
        <v>22.6536</v>
      </c>
      <c r="I31" s="25">
        <v>22.6536</v>
      </c>
      <c r="J31" s="19">
        <v>0</v>
      </c>
      <c r="K31" s="19">
        <v>0</v>
      </c>
      <c r="L31" s="19">
        <v>0</v>
      </c>
      <c r="M31" s="19">
        <v>0</v>
      </c>
      <c r="N31" s="24">
        <v>0</v>
      </c>
    </row>
    <row r="32" ht="24.75" customHeight="1" spans="1:14">
      <c r="A32" s="18" t="s">
        <v>197</v>
      </c>
      <c r="B32" s="78" t="s">
        <v>131</v>
      </c>
      <c r="C32" s="65" t="s">
        <v>127</v>
      </c>
      <c r="D32" s="18" t="s">
        <v>128</v>
      </c>
      <c r="E32" s="18" t="s">
        <v>129</v>
      </c>
      <c r="F32" s="16" t="s">
        <v>218</v>
      </c>
      <c r="G32" s="25">
        <v>1.8878</v>
      </c>
      <c r="H32" s="24">
        <v>1.8878</v>
      </c>
      <c r="I32" s="25">
        <v>1.8878</v>
      </c>
      <c r="J32" s="19">
        <v>0</v>
      </c>
      <c r="K32" s="19">
        <v>0</v>
      </c>
      <c r="L32" s="19">
        <v>0</v>
      </c>
      <c r="M32" s="19">
        <v>0</v>
      </c>
      <c r="N32" s="24">
        <v>0</v>
      </c>
    </row>
    <row r="33" ht="24.75" customHeight="1" spans="1:14">
      <c r="A33" s="18" t="s">
        <v>197</v>
      </c>
      <c r="B33" s="78" t="s">
        <v>131</v>
      </c>
      <c r="C33" s="65" t="s">
        <v>127</v>
      </c>
      <c r="D33" s="18" t="s">
        <v>128</v>
      </c>
      <c r="E33" s="18" t="s">
        <v>129</v>
      </c>
      <c r="F33" s="16" t="s">
        <v>221</v>
      </c>
      <c r="G33" s="25">
        <v>35</v>
      </c>
      <c r="H33" s="24">
        <v>35</v>
      </c>
      <c r="I33" s="25">
        <v>35</v>
      </c>
      <c r="J33" s="19">
        <v>0</v>
      </c>
      <c r="K33" s="19">
        <v>0</v>
      </c>
      <c r="L33" s="19">
        <v>0</v>
      </c>
      <c r="M33" s="19">
        <v>0</v>
      </c>
      <c r="N33" s="24">
        <v>0</v>
      </c>
    </row>
    <row r="34" ht="24.75" customHeight="1" spans="1:14">
      <c r="A34" s="18" t="s">
        <v>197</v>
      </c>
      <c r="B34" s="78" t="s">
        <v>131</v>
      </c>
      <c r="C34" s="65" t="s">
        <v>127</v>
      </c>
      <c r="D34" s="18" t="s">
        <v>128</v>
      </c>
      <c r="E34" s="18" t="s">
        <v>129</v>
      </c>
      <c r="F34" s="16" t="s">
        <v>211</v>
      </c>
      <c r="G34" s="25">
        <v>13.524</v>
      </c>
      <c r="H34" s="24">
        <v>13.524</v>
      </c>
      <c r="I34" s="25">
        <v>13.524</v>
      </c>
      <c r="J34" s="19">
        <v>0</v>
      </c>
      <c r="K34" s="19">
        <v>0</v>
      </c>
      <c r="L34" s="19">
        <v>0</v>
      </c>
      <c r="M34" s="19">
        <v>0</v>
      </c>
      <c r="N34" s="24">
        <v>0</v>
      </c>
    </row>
    <row r="35" ht="24.75" customHeight="1" spans="1:14">
      <c r="A35" s="18" t="s">
        <v>197</v>
      </c>
      <c r="B35" s="78" t="s">
        <v>131</v>
      </c>
      <c r="C35" s="65" t="s">
        <v>127</v>
      </c>
      <c r="D35" s="18" t="s">
        <v>128</v>
      </c>
      <c r="E35" s="18" t="s">
        <v>129</v>
      </c>
      <c r="F35" s="16" t="s">
        <v>219</v>
      </c>
      <c r="G35" s="25">
        <v>22.752</v>
      </c>
      <c r="H35" s="24">
        <v>22.752</v>
      </c>
      <c r="I35" s="25">
        <v>22.752</v>
      </c>
      <c r="J35" s="19">
        <v>0</v>
      </c>
      <c r="K35" s="19">
        <v>0</v>
      </c>
      <c r="L35" s="19">
        <v>0</v>
      </c>
      <c r="M35" s="19">
        <v>0</v>
      </c>
      <c r="N35" s="24">
        <v>0</v>
      </c>
    </row>
    <row r="36" ht="24.75" customHeight="1" spans="1:14">
      <c r="A36" s="18" t="s">
        <v>197</v>
      </c>
      <c r="B36" s="78" t="s">
        <v>131</v>
      </c>
      <c r="C36" s="65" t="s">
        <v>127</v>
      </c>
      <c r="D36" s="18" t="s">
        <v>128</v>
      </c>
      <c r="E36" s="18" t="s">
        <v>129</v>
      </c>
      <c r="F36" s="16" t="s">
        <v>215</v>
      </c>
      <c r="G36" s="25">
        <v>1.37754</v>
      </c>
      <c r="H36" s="24">
        <v>1.37754</v>
      </c>
      <c r="I36" s="25">
        <v>1.37754</v>
      </c>
      <c r="J36" s="19">
        <v>0</v>
      </c>
      <c r="K36" s="19">
        <v>0</v>
      </c>
      <c r="L36" s="19">
        <v>0</v>
      </c>
      <c r="M36" s="19">
        <v>0</v>
      </c>
      <c r="N36" s="24">
        <v>0</v>
      </c>
    </row>
    <row r="37" ht="24.75" customHeight="1" spans="1:14">
      <c r="A37" s="18" t="s">
        <v>197</v>
      </c>
      <c r="B37" s="78" t="s">
        <v>131</v>
      </c>
      <c r="C37" s="65" t="s">
        <v>127</v>
      </c>
      <c r="D37" s="18" t="s">
        <v>128</v>
      </c>
      <c r="E37" s="18" t="s">
        <v>129</v>
      </c>
      <c r="F37" s="16" t="s">
        <v>216</v>
      </c>
      <c r="G37" s="25">
        <v>0.06</v>
      </c>
      <c r="H37" s="24">
        <v>0.06</v>
      </c>
      <c r="I37" s="25">
        <v>0.06</v>
      </c>
      <c r="J37" s="19">
        <v>0</v>
      </c>
      <c r="K37" s="19">
        <v>0</v>
      </c>
      <c r="L37" s="19">
        <v>0</v>
      </c>
      <c r="M37" s="19">
        <v>0</v>
      </c>
      <c r="N37" s="24">
        <v>0</v>
      </c>
    </row>
    <row r="38" ht="24.75" customHeight="1" spans="1:14">
      <c r="A38" s="18" t="s">
        <v>197</v>
      </c>
      <c r="B38" s="78" t="s">
        <v>131</v>
      </c>
      <c r="C38" s="65" t="s">
        <v>127</v>
      </c>
      <c r="D38" s="18" t="s">
        <v>128</v>
      </c>
      <c r="E38" s="18" t="s">
        <v>129</v>
      </c>
      <c r="F38" s="16" t="s">
        <v>22</v>
      </c>
      <c r="G38" s="25">
        <v>8.88</v>
      </c>
      <c r="H38" s="24">
        <v>8.88</v>
      </c>
      <c r="I38" s="25">
        <v>8.88</v>
      </c>
      <c r="J38" s="19">
        <v>0</v>
      </c>
      <c r="K38" s="19">
        <v>0</v>
      </c>
      <c r="L38" s="19">
        <v>0</v>
      </c>
      <c r="M38" s="19">
        <v>0</v>
      </c>
      <c r="N38" s="24">
        <v>0</v>
      </c>
    </row>
    <row r="39" ht="24.75" customHeight="1" spans="1:14">
      <c r="A39" s="18" t="s">
        <v>200</v>
      </c>
      <c r="B39" s="78" t="s">
        <v>138</v>
      </c>
      <c r="C39" s="65" t="s">
        <v>137</v>
      </c>
      <c r="D39" s="18" t="s">
        <v>135</v>
      </c>
      <c r="E39" s="18" t="s">
        <v>129</v>
      </c>
      <c r="F39" s="16" t="s">
        <v>224</v>
      </c>
      <c r="G39" s="25">
        <v>25.303406</v>
      </c>
      <c r="H39" s="24">
        <v>25.303406</v>
      </c>
      <c r="I39" s="25">
        <v>25.303406</v>
      </c>
      <c r="J39" s="19">
        <v>0</v>
      </c>
      <c r="K39" s="19">
        <v>0</v>
      </c>
      <c r="L39" s="19">
        <v>0</v>
      </c>
      <c r="M39" s="19">
        <v>0</v>
      </c>
      <c r="N39" s="24">
        <v>0</v>
      </c>
    </row>
    <row r="40" ht="24.75" customHeight="1" spans="1:14">
      <c r="A40" s="18" t="s">
        <v>201</v>
      </c>
      <c r="B40" s="78" t="s">
        <v>141</v>
      </c>
      <c r="C40" s="65" t="s">
        <v>139</v>
      </c>
      <c r="D40" s="18" t="s">
        <v>140</v>
      </c>
      <c r="E40" s="18" t="s">
        <v>129</v>
      </c>
      <c r="F40" s="16" t="s">
        <v>225</v>
      </c>
      <c r="G40" s="25">
        <v>6.612192</v>
      </c>
      <c r="H40" s="24">
        <v>6.612192</v>
      </c>
      <c r="I40" s="25">
        <v>6.612192</v>
      </c>
      <c r="J40" s="19">
        <v>0</v>
      </c>
      <c r="K40" s="19">
        <v>0</v>
      </c>
      <c r="L40" s="19">
        <v>0</v>
      </c>
      <c r="M40" s="19">
        <v>0</v>
      </c>
      <c r="N40" s="24">
        <v>0</v>
      </c>
    </row>
    <row r="41" ht="24.75" customHeight="1" spans="1:14">
      <c r="A41" s="18" t="s">
        <v>202</v>
      </c>
      <c r="B41" s="78" t="s">
        <v>142</v>
      </c>
      <c r="C41" s="65" t="s">
        <v>139</v>
      </c>
      <c r="D41" s="18" t="s">
        <v>140</v>
      </c>
      <c r="E41" s="18" t="s">
        <v>140</v>
      </c>
      <c r="F41" s="16" t="s">
        <v>226</v>
      </c>
      <c r="G41" s="25">
        <v>1.992</v>
      </c>
      <c r="H41" s="24">
        <v>1.992</v>
      </c>
      <c r="I41" s="25">
        <v>1.992</v>
      </c>
      <c r="J41" s="19">
        <v>0</v>
      </c>
      <c r="K41" s="19">
        <v>0</v>
      </c>
      <c r="L41" s="19">
        <v>0</v>
      </c>
      <c r="M41" s="19">
        <v>0</v>
      </c>
      <c r="N41" s="24">
        <v>0</v>
      </c>
    </row>
    <row r="42" ht="24.75" customHeight="1" spans="1:14">
      <c r="A42" s="18" t="s">
        <v>106</v>
      </c>
      <c r="B42" s="78" t="s">
        <v>107</v>
      </c>
      <c r="C42" s="65"/>
      <c r="D42" s="18"/>
      <c r="E42" s="18"/>
      <c r="F42" s="16"/>
      <c r="G42" s="25">
        <v>4651.83838</v>
      </c>
      <c r="H42" s="24">
        <v>740</v>
      </c>
      <c r="I42" s="25">
        <v>740</v>
      </c>
      <c r="J42" s="19">
        <v>0</v>
      </c>
      <c r="K42" s="19">
        <v>0</v>
      </c>
      <c r="L42" s="19">
        <v>0</v>
      </c>
      <c r="M42" s="19">
        <v>3911.83838</v>
      </c>
      <c r="N42" s="24">
        <v>0</v>
      </c>
    </row>
    <row r="43" ht="24.75" customHeight="1" spans="1:14">
      <c r="A43" s="18" t="s">
        <v>203</v>
      </c>
      <c r="B43" s="78" t="s">
        <v>148</v>
      </c>
      <c r="C43" s="65" t="s">
        <v>144</v>
      </c>
      <c r="D43" s="18" t="s">
        <v>145</v>
      </c>
      <c r="E43" s="18" t="s">
        <v>146</v>
      </c>
      <c r="F43" s="16" t="s">
        <v>219</v>
      </c>
      <c r="G43" s="25">
        <v>482.064</v>
      </c>
      <c r="H43" s="24">
        <v>165.41</v>
      </c>
      <c r="I43" s="25">
        <v>165.41</v>
      </c>
      <c r="J43" s="19">
        <v>0</v>
      </c>
      <c r="K43" s="19">
        <v>0</v>
      </c>
      <c r="L43" s="19">
        <v>0</v>
      </c>
      <c r="M43" s="19">
        <v>316.654</v>
      </c>
      <c r="N43" s="24">
        <v>0</v>
      </c>
    </row>
    <row r="44" ht="24.75" customHeight="1" spans="1:14">
      <c r="A44" s="18" t="s">
        <v>203</v>
      </c>
      <c r="B44" s="78" t="s">
        <v>148</v>
      </c>
      <c r="C44" s="65" t="s">
        <v>144</v>
      </c>
      <c r="D44" s="18" t="s">
        <v>145</v>
      </c>
      <c r="E44" s="18" t="s">
        <v>146</v>
      </c>
      <c r="F44" s="16" t="s">
        <v>216</v>
      </c>
      <c r="G44" s="25">
        <v>2.42</v>
      </c>
      <c r="H44" s="24">
        <v>0</v>
      </c>
      <c r="I44" s="25">
        <v>0</v>
      </c>
      <c r="J44" s="19">
        <v>0</v>
      </c>
      <c r="K44" s="19">
        <v>0</v>
      </c>
      <c r="L44" s="19">
        <v>0</v>
      </c>
      <c r="M44" s="19">
        <v>2.42</v>
      </c>
      <c r="N44" s="24">
        <v>0</v>
      </c>
    </row>
    <row r="45" ht="24.75" customHeight="1" spans="1:14">
      <c r="A45" s="18" t="s">
        <v>203</v>
      </c>
      <c r="B45" s="78" t="s">
        <v>148</v>
      </c>
      <c r="C45" s="65" t="s">
        <v>144</v>
      </c>
      <c r="D45" s="18" t="s">
        <v>145</v>
      </c>
      <c r="E45" s="18" t="s">
        <v>146</v>
      </c>
      <c r="F45" s="16" t="s">
        <v>222</v>
      </c>
      <c r="G45" s="25">
        <v>41.8913</v>
      </c>
      <c r="H45" s="24">
        <v>0</v>
      </c>
      <c r="I45" s="25">
        <v>0</v>
      </c>
      <c r="J45" s="19">
        <v>0</v>
      </c>
      <c r="K45" s="19">
        <v>0</v>
      </c>
      <c r="L45" s="19">
        <v>0</v>
      </c>
      <c r="M45" s="19">
        <v>41.8913</v>
      </c>
      <c r="N45" s="24">
        <v>0</v>
      </c>
    </row>
    <row r="46" ht="24.75" customHeight="1" spans="1:14">
      <c r="A46" s="18" t="s">
        <v>203</v>
      </c>
      <c r="B46" s="78" t="s">
        <v>148</v>
      </c>
      <c r="C46" s="65" t="s">
        <v>144</v>
      </c>
      <c r="D46" s="18" t="s">
        <v>145</v>
      </c>
      <c r="E46" s="18" t="s">
        <v>146</v>
      </c>
      <c r="F46" s="16" t="s">
        <v>37</v>
      </c>
      <c r="G46" s="25">
        <v>310</v>
      </c>
      <c r="H46" s="24">
        <v>0</v>
      </c>
      <c r="I46" s="25">
        <v>0</v>
      </c>
      <c r="J46" s="19">
        <v>0</v>
      </c>
      <c r="K46" s="19">
        <v>0</v>
      </c>
      <c r="L46" s="19">
        <v>0</v>
      </c>
      <c r="M46" s="19">
        <v>310</v>
      </c>
      <c r="N46" s="24">
        <v>0</v>
      </c>
    </row>
    <row r="47" ht="24.75" customHeight="1" spans="1:14">
      <c r="A47" s="18" t="s">
        <v>203</v>
      </c>
      <c r="B47" s="78" t="s">
        <v>148</v>
      </c>
      <c r="C47" s="65" t="s">
        <v>144</v>
      </c>
      <c r="D47" s="18" t="s">
        <v>145</v>
      </c>
      <c r="E47" s="18" t="s">
        <v>146</v>
      </c>
      <c r="F47" s="16" t="s">
        <v>22</v>
      </c>
      <c r="G47" s="25">
        <v>2704.19387</v>
      </c>
      <c r="H47" s="24">
        <v>0</v>
      </c>
      <c r="I47" s="25">
        <v>0</v>
      </c>
      <c r="J47" s="19">
        <v>0</v>
      </c>
      <c r="K47" s="19">
        <v>0</v>
      </c>
      <c r="L47" s="19">
        <v>0</v>
      </c>
      <c r="M47" s="19">
        <v>2704.19387</v>
      </c>
      <c r="N47" s="24">
        <v>0</v>
      </c>
    </row>
    <row r="48" ht="24.75" customHeight="1" spans="1:14">
      <c r="A48" s="18" t="s">
        <v>203</v>
      </c>
      <c r="B48" s="78" t="s">
        <v>148</v>
      </c>
      <c r="C48" s="65" t="s">
        <v>144</v>
      </c>
      <c r="D48" s="18" t="s">
        <v>145</v>
      </c>
      <c r="E48" s="18" t="s">
        <v>146</v>
      </c>
      <c r="F48" s="16" t="s">
        <v>224</v>
      </c>
      <c r="G48" s="25">
        <v>427.57731</v>
      </c>
      <c r="H48" s="24">
        <v>0</v>
      </c>
      <c r="I48" s="25">
        <v>0</v>
      </c>
      <c r="J48" s="19">
        <v>0</v>
      </c>
      <c r="K48" s="19">
        <v>0</v>
      </c>
      <c r="L48" s="19">
        <v>0</v>
      </c>
      <c r="M48" s="19">
        <v>427.57731</v>
      </c>
      <c r="N48" s="24">
        <v>0</v>
      </c>
    </row>
    <row r="49" ht="24.75" customHeight="1" spans="1:14">
      <c r="A49" s="18" t="s">
        <v>203</v>
      </c>
      <c r="B49" s="78" t="s">
        <v>148</v>
      </c>
      <c r="C49" s="65" t="s">
        <v>144</v>
      </c>
      <c r="D49" s="18" t="s">
        <v>145</v>
      </c>
      <c r="E49" s="18" t="s">
        <v>146</v>
      </c>
      <c r="F49" s="16" t="s">
        <v>214</v>
      </c>
      <c r="G49" s="25">
        <v>44.05095</v>
      </c>
      <c r="H49" s="24">
        <v>0</v>
      </c>
      <c r="I49" s="25">
        <v>0</v>
      </c>
      <c r="J49" s="19">
        <v>0</v>
      </c>
      <c r="K49" s="19">
        <v>0</v>
      </c>
      <c r="L49" s="19">
        <v>0</v>
      </c>
      <c r="M49" s="19">
        <v>44.05095</v>
      </c>
      <c r="N49" s="24">
        <v>0</v>
      </c>
    </row>
    <row r="50" ht="24.75" customHeight="1" spans="1:14">
      <c r="A50" s="18" t="s">
        <v>203</v>
      </c>
      <c r="B50" s="78" t="s">
        <v>148</v>
      </c>
      <c r="C50" s="65" t="s">
        <v>144</v>
      </c>
      <c r="D50" s="18" t="s">
        <v>145</v>
      </c>
      <c r="E50" s="18" t="s">
        <v>146</v>
      </c>
      <c r="F50" s="16" t="s">
        <v>223</v>
      </c>
      <c r="G50" s="25">
        <v>6</v>
      </c>
      <c r="H50" s="24">
        <v>0</v>
      </c>
      <c r="I50" s="25">
        <v>0</v>
      </c>
      <c r="J50" s="19">
        <v>0</v>
      </c>
      <c r="K50" s="19">
        <v>0</v>
      </c>
      <c r="L50" s="19">
        <v>0</v>
      </c>
      <c r="M50" s="19">
        <v>6</v>
      </c>
      <c r="N50" s="24">
        <v>0</v>
      </c>
    </row>
    <row r="51" ht="24.75" customHeight="1" spans="1:14">
      <c r="A51" s="18" t="s">
        <v>203</v>
      </c>
      <c r="B51" s="78" t="s">
        <v>148</v>
      </c>
      <c r="C51" s="65" t="s">
        <v>144</v>
      </c>
      <c r="D51" s="18" t="s">
        <v>145</v>
      </c>
      <c r="E51" s="18" t="s">
        <v>146</v>
      </c>
      <c r="F51" s="16" t="s">
        <v>226</v>
      </c>
      <c r="G51" s="25">
        <v>44.05095</v>
      </c>
      <c r="H51" s="24">
        <v>0</v>
      </c>
      <c r="I51" s="25">
        <v>0</v>
      </c>
      <c r="J51" s="19">
        <v>0</v>
      </c>
      <c r="K51" s="19">
        <v>0</v>
      </c>
      <c r="L51" s="19">
        <v>0</v>
      </c>
      <c r="M51" s="19">
        <v>44.05095</v>
      </c>
      <c r="N51" s="24">
        <v>0</v>
      </c>
    </row>
    <row r="52" ht="24.75" customHeight="1" spans="1:14">
      <c r="A52" s="18" t="s">
        <v>203</v>
      </c>
      <c r="B52" s="78" t="s">
        <v>148</v>
      </c>
      <c r="C52" s="65" t="s">
        <v>144</v>
      </c>
      <c r="D52" s="18" t="s">
        <v>145</v>
      </c>
      <c r="E52" s="18" t="s">
        <v>146</v>
      </c>
      <c r="F52" s="16" t="s">
        <v>217</v>
      </c>
      <c r="G52" s="25">
        <v>574.59</v>
      </c>
      <c r="H52" s="24">
        <v>574.59</v>
      </c>
      <c r="I52" s="25">
        <v>574.59</v>
      </c>
      <c r="J52" s="19">
        <v>0</v>
      </c>
      <c r="K52" s="19">
        <v>0</v>
      </c>
      <c r="L52" s="19">
        <v>0</v>
      </c>
      <c r="M52" s="19">
        <v>0</v>
      </c>
      <c r="N52" s="24">
        <v>0</v>
      </c>
    </row>
    <row r="53" ht="24.75" customHeight="1" spans="1:14">
      <c r="A53" s="18" t="s">
        <v>203</v>
      </c>
      <c r="B53" s="78" t="s">
        <v>148</v>
      </c>
      <c r="C53" s="65" t="s">
        <v>144</v>
      </c>
      <c r="D53" s="18" t="s">
        <v>145</v>
      </c>
      <c r="E53" s="18" t="s">
        <v>146</v>
      </c>
      <c r="F53" s="16" t="s">
        <v>211</v>
      </c>
      <c r="G53" s="25">
        <v>15</v>
      </c>
      <c r="H53" s="24">
        <v>0</v>
      </c>
      <c r="I53" s="25">
        <v>0</v>
      </c>
      <c r="J53" s="19">
        <v>0</v>
      </c>
      <c r="K53" s="19">
        <v>0</v>
      </c>
      <c r="L53" s="19">
        <v>0</v>
      </c>
      <c r="M53" s="19">
        <v>15</v>
      </c>
      <c r="N53" s="24">
        <v>0</v>
      </c>
    </row>
    <row r="54" ht="24.75" customHeight="1" spans="1:14">
      <c r="A54" s="18" t="s">
        <v>108</v>
      </c>
      <c r="B54" s="78" t="s">
        <v>109</v>
      </c>
      <c r="C54" s="65"/>
      <c r="D54" s="18"/>
      <c r="E54" s="18"/>
      <c r="F54" s="16"/>
      <c r="G54" s="25">
        <v>367.27211</v>
      </c>
      <c r="H54" s="24">
        <v>367.27211</v>
      </c>
      <c r="I54" s="25">
        <v>188.741252</v>
      </c>
      <c r="J54" s="19">
        <v>178.530858</v>
      </c>
      <c r="K54" s="19">
        <v>0</v>
      </c>
      <c r="L54" s="19">
        <v>0</v>
      </c>
      <c r="M54" s="19">
        <v>0</v>
      </c>
      <c r="N54" s="24">
        <v>0</v>
      </c>
    </row>
    <row r="55" ht="24.75" customHeight="1" spans="1:14">
      <c r="A55" s="18" t="s">
        <v>205</v>
      </c>
      <c r="B55" s="78" t="s">
        <v>151</v>
      </c>
      <c r="C55" s="65" t="s">
        <v>144</v>
      </c>
      <c r="D55" s="18" t="s">
        <v>129</v>
      </c>
      <c r="E55" s="18" t="s">
        <v>135</v>
      </c>
      <c r="F55" s="16" t="s">
        <v>214</v>
      </c>
      <c r="G55" s="25">
        <v>8.784</v>
      </c>
      <c r="H55" s="24">
        <v>8.784</v>
      </c>
      <c r="I55" s="25">
        <v>0</v>
      </c>
      <c r="J55" s="19">
        <v>8.784</v>
      </c>
      <c r="K55" s="19">
        <v>0</v>
      </c>
      <c r="L55" s="19">
        <v>0</v>
      </c>
      <c r="M55" s="19">
        <v>0</v>
      </c>
      <c r="N55" s="24">
        <v>0</v>
      </c>
    </row>
    <row r="56" ht="24.75" customHeight="1" spans="1:14">
      <c r="A56" s="18" t="s">
        <v>205</v>
      </c>
      <c r="B56" s="78" t="s">
        <v>151</v>
      </c>
      <c r="C56" s="65" t="s">
        <v>144</v>
      </c>
      <c r="D56" s="18" t="s">
        <v>129</v>
      </c>
      <c r="E56" s="18" t="s">
        <v>135</v>
      </c>
      <c r="F56" s="16" t="s">
        <v>226</v>
      </c>
      <c r="G56" s="25">
        <v>5.632656</v>
      </c>
      <c r="H56" s="24">
        <v>5.632656</v>
      </c>
      <c r="I56" s="25">
        <v>0</v>
      </c>
      <c r="J56" s="19">
        <v>5.632656</v>
      </c>
      <c r="K56" s="19">
        <v>0</v>
      </c>
      <c r="L56" s="19">
        <v>0</v>
      </c>
      <c r="M56" s="19">
        <v>0</v>
      </c>
      <c r="N56" s="24">
        <v>0</v>
      </c>
    </row>
    <row r="57" ht="24.75" customHeight="1" spans="1:14">
      <c r="A57" s="18" t="s">
        <v>205</v>
      </c>
      <c r="B57" s="78" t="s">
        <v>151</v>
      </c>
      <c r="C57" s="65" t="s">
        <v>144</v>
      </c>
      <c r="D57" s="18" t="s">
        <v>129</v>
      </c>
      <c r="E57" s="18" t="s">
        <v>135</v>
      </c>
      <c r="F57" s="16" t="s">
        <v>227</v>
      </c>
      <c r="G57" s="25">
        <v>1.380768</v>
      </c>
      <c r="H57" s="24">
        <v>1.380768</v>
      </c>
      <c r="I57" s="25">
        <v>1.380768</v>
      </c>
      <c r="J57" s="19">
        <v>0</v>
      </c>
      <c r="K57" s="19">
        <v>0</v>
      </c>
      <c r="L57" s="19">
        <v>0</v>
      </c>
      <c r="M57" s="19">
        <v>0</v>
      </c>
      <c r="N57" s="24">
        <v>0</v>
      </c>
    </row>
    <row r="58" ht="24.75" customHeight="1" spans="1:14">
      <c r="A58" s="18" t="s">
        <v>205</v>
      </c>
      <c r="B58" s="78" t="s">
        <v>151</v>
      </c>
      <c r="C58" s="65" t="s">
        <v>144</v>
      </c>
      <c r="D58" s="18" t="s">
        <v>129</v>
      </c>
      <c r="E58" s="18" t="s">
        <v>135</v>
      </c>
      <c r="F58" s="16" t="s">
        <v>217</v>
      </c>
      <c r="G58" s="25">
        <v>76.2216</v>
      </c>
      <c r="H58" s="24">
        <v>76.2216</v>
      </c>
      <c r="I58" s="25">
        <v>76.2216</v>
      </c>
      <c r="J58" s="19">
        <v>0</v>
      </c>
      <c r="K58" s="19">
        <v>0</v>
      </c>
      <c r="L58" s="19">
        <v>0</v>
      </c>
      <c r="M58" s="19">
        <v>0</v>
      </c>
      <c r="N58" s="24">
        <v>0</v>
      </c>
    </row>
    <row r="59" ht="24.75" customHeight="1" spans="1:14">
      <c r="A59" s="18" t="s">
        <v>205</v>
      </c>
      <c r="B59" s="78" t="s">
        <v>151</v>
      </c>
      <c r="C59" s="65" t="s">
        <v>144</v>
      </c>
      <c r="D59" s="18" t="s">
        <v>129</v>
      </c>
      <c r="E59" s="18" t="s">
        <v>135</v>
      </c>
      <c r="F59" s="16" t="s">
        <v>219</v>
      </c>
      <c r="G59" s="25">
        <v>63.888</v>
      </c>
      <c r="H59" s="24">
        <v>63.888</v>
      </c>
      <c r="I59" s="25">
        <v>58.08</v>
      </c>
      <c r="J59" s="19">
        <v>5.808</v>
      </c>
      <c r="K59" s="19">
        <v>0</v>
      </c>
      <c r="L59" s="19">
        <v>0</v>
      </c>
      <c r="M59" s="19">
        <v>0</v>
      </c>
      <c r="N59" s="24">
        <v>0</v>
      </c>
    </row>
    <row r="60" ht="24.75" customHeight="1" spans="1:14">
      <c r="A60" s="18" t="s">
        <v>205</v>
      </c>
      <c r="B60" s="78" t="s">
        <v>151</v>
      </c>
      <c r="C60" s="65" t="s">
        <v>144</v>
      </c>
      <c r="D60" s="18" t="s">
        <v>129</v>
      </c>
      <c r="E60" s="18" t="s">
        <v>135</v>
      </c>
      <c r="F60" s="16" t="s">
        <v>216</v>
      </c>
      <c r="G60" s="25">
        <v>0.26</v>
      </c>
      <c r="H60" s="24">
        <v>0.26</v>
      </c>
      <c r="I60" s="25">
        <v>0.26</v>
      </c>
      <c r="J60" s="19">
        <v>0</v>
      </c>
      <c r="K60" s="19">
        <v>0</v>
      </c>
      <c r="L60" s="19">
        <v>0</v>
      </c>
      <c r="M60" s="19">
        <v>0</v>
      </c>
      <c r="N60" s="24">
        <v>0</v>
      </c>
    </row>
    <row r="61" ht="24.75" customHeight="1" spans="1:14">
      <c r="A61" s="18" t="s">
        <v>205</v>
      </c>
      <c r="B61" s="78" t="s">
        <v>151</v>
      </c>
      <c r="C61" s="65" t="s">
        <v>144</v>
      </c>
      <c r="D61" s="18" t="s">
        <v>129</v>
      </c>
      <c r="E61" s="18" t="s">
        <v>135</v>
      </c>
      <c r="F61" s="16" t="s">
        <v>211</v>
      </c>
      <c r="G61" s="25">
        <v>0.072</v>
      </c>
      <c r="H61" s="24">
        <v>0.072</v>
      </c>
      <c r="I61" s="25">
        <v>0.072</v>
      </c>
      <c r="J61" s="19">
        <v>0</v>
      </c>
      <c r="K61" s="19">
        <v>0</v>
      </c>
      <c r="L61" s="19">
        <v>0</v>
      </c>
      <c r="M61" s="19">
        <v>0</v>
      </c>
      <c r="N61" s="24">
        <v>0</v>
      </c>
    </row>
    <row r="62" ht="24.75" customHeight="1" spans="1:14">
      <c r="A62" s="18" t="s">
        <v>205</v>
      </c>
      <c r="B62" s="78" t="s">
        <v>151</v>
      </c>
      <c r="C62" s="65" t="s">
        <v>144</v>
      </c>
      <c r="D62" s="18" t="s">
        <v>129</v>
      </c>
      <c r="E62" s="18" t="s">
        <v>135</v>
      </c>
      <c r="F62" s="16" t="s">
        <v>221</v>
      </c>
      <c r="G62" s="25">
        <v>145.678232</v>
      </c>
      <c r="H62" s="24">
        <v>145.678232</v>
      </c>
      <c r="I62" s="25">
        <v>0</v>
      </c>
      <c r="J62" s="19">
        <v>145.678232</v>
      </c>
      <c r="K62" s="19">
        <v>0</v>
      </c>
      <c r="L62" s="19">
        <v>0</v>
      </c>
      <c r="M62" s="19">
        <v>0</v>
      </c>
      <c r="N62" s="24">
        <v>0</v>
      </c>
    </row>
    <row r="63" ht="24.75" customHeight="1" spans="1:14">
      <c r="A63" s="18" t="s">
        <v>205</v>
      </c>
      <c r="B63" s="78" t="s">
        <v>151</v>
      </c>
      <c r="C63" s="65" t="s">
        <v>144</v>
      </c>
      <c r="D63" s="18" t="s">
        <v>129</v>
      </c>
      <c r="E63" s="18" t="s">
        <v>135</v>
      </c>
      <c r="F63" s="16" t="s">
        <v>22</v>
      </c>
      <c r="G63" s="25">
        <v>6.019232</v>
      </c>
      <c r="H63" s="24">
        <v>6.019232</v>
      </c>
      <c r="I63" s="25">
        <v>3.019232</v>
      </c>
      <c r="J63" s="19">
        <v>3</v>
      </c>
      <c r="K63" s="19">
        <v>0</v>
      </c>
      <c r="L63" s="19">
        <v>0</v>
      </c>
      <c r="M63" s="19">
        <v>0</v>
      </c>
      <c r="N63" s="24">
        <v>0</v>
      </c>
    </row>
    <row r="64" ht="24.75" customHeight="1" spans="1:14">
      <c r="A64" s="18" t="s">
        <v>205</v>
      </c>
      <c r="B64" s="78" t="s">
        <v>151</v>
      </c>
      <c r="C64" s="65" t="s">
        <v>144</v>
      </c>
      <c r="D64" s="18" t="s">
        <v>129</v>
      </c>
      <c r="E64" s="18" t="s">
        <v>135</v>
      </c>
      <c r="F64" s="16" t="s">
        <v>224</v>
      </c>
      <c r="G64" s="25">
        <v>59.335622</v>
      </c>
      <c r="H64" s="24">
        <v>59.335622</v>
      </c>
      <c r="I64" s="25">
        <v>49.707652</v>
      </c>
      <c r="J64" s="19">
        <v>9.62797</v>
      </c>
      <c r="K64" s="19">
        <v>0</v>
      </c>
      <c r="L64" s="19">
        <v>0</v>
      </c>
      <c r="M64" s="19">
        <v>0</v>
      </c>
      <c r="N64" s="24">
        <v>0</v>
      </c>
    </row>
    <row r="65" ht="24.75" customHeight="1" spans="1:14">
      <c r="A65" s="18" t="s">
        <v>110</v>
      </c>
      <c r="B65" s="78" t="s">
        <v>111</v>
      </c>
      <c r="C65" s="65"/>
      <c r="D65" s="18"/>
      <c r="E65" s="18"/>
      <c r="F65" s="16"/>
      <c r="G65" s="25">
        <v>3026.236111</v>
      </c>
      <c r="H65" s="24">
        <v>848.32159</v>
      </c>
      <c r="I65" s="25">
        <v>848.32159</v>
      </c>
      <c r="J65" s="19">
        <v>0</v>
      </c>
      <c r="K65" s="19">
        <v>0</v>
      </c>
      <c r="L65" s="19">
        <v>0</v>
      </c>
      <c r="M65" s="19">
        <v>2177.914521</v>
      </c>
      <c r="N65" s="24">
        <v>0</v>
      </c>
    </row>
    <row r="66" ht="24.75" customHeight="1" spans="1:14">
      <c r="A66" s="18" t="s">
        <v>204</v>
      </c>
      <c r="B66" s="78" t="s">
        <v>149</v>
      </c>
      <c r="C66" s="65" t="s">
        <v>144</v>
      </c>
      <c r="D66" s="18" t="s">
        <v>145</v>
      </c>
      <c r="E66" s="18" t="s">
        <v>132</v>
      </c>
      <c r="F66" s="16" t="s">
        <v>217</v>
      </c>
      <c r="G66" s="25">
        <v>853.6248</v>
      </c>
      <c r="H66" s="24">
        <v>322.4928</v>
      </c>
      <c r="I66" s="25">
        <v>322.4928</v>
      </c>
      <c r="J66" s="19">
        <v>0</v>
      </c>
      <c r="K66" s="19">
        <v>0</v>
      </c>
      <c r="L66" s="19">
        <v>0</v>
      </c>
      <c r="M66" s="19">
        <v>531.132</v>
      </c>
      <c r="N66" s="24">
        <v>0</v>
      </c>
    </row>
    <row r="67" ht="24.75" customHeight="1" spans="1:14">
      <c r="A67" s="18" t="s">
        <v>204</v>
      </c>
      <c r="B67" s="78" t="s">
        <v>149</v>
      </c>
      <c r="C67" s="65" t="s">
        <v>144</v>
      </c>
      <c r="D67" s="18" t="s">
        <v>145</v>
      </c>
      <c r="E67" s="18" t="s">
        <v>132</v>
      </c>
      <c r="F67" s="16" t="s">
        <v>219</v>
      </c>
      <c r="G67" s="25">
        <v>747.9276</v>
      </c>
      <c r="H67" s="24">
        <v>520.5072</v>
      </c>
      <c r="I67" s="25">
        <v>520.5072</v>
      </c>
      <c r="J67" s="19">
        <v>0</v>
      </c>
      <c r="K67" s="19">
        <v>0</v>
      </c>
      <c r="L67" s="19">
        <v>0</v>
      </c>
      <c r="M67" s="19">
        <v>227.4204</v>
      </c>
      <c r="N67" s="24">
        <v>0</v>
      </c>
    </row>
    <row r="68" ht="24.75" customHeight="1" spans="1:14">
      <c r="A68" s="18" t="s">
        <v>204</v>
      </c>
      <c r="B68" s="78" t="s">
        <v>149</v>
      </c>
      <c r="C68" s="65" t="s">
        <v>144</v>
      </c>
      <c r="D68" s="18" t="s">
        <v>145</v>
      </c>
      <c r="E68" s="18" t="s">
        <v>132</v>
      </c>
      <c r="F68" s="16" t="s">
        <v>22</v>
      </c>
      <c r="G68" s="25">
        <v>655</v>
      </c>
      <c r="H68" s="24">
        <v>0</v>
      </c>
      <c r="I68" s="25">
        <v>0</v>
      </c>
      <c r="J68" s="19">
        <v>0</v>
      </c>
      <c r="K68" s="19">
        <v>0</v>
      </c>
      <c r="L68" s="19">
        <v>0</v>
      </c>
      <c r="M68" s="19">
        <v>655</v>
      </c>
      <c r="N68" s="24">
        <v>0</v>
      </c>
    </row>
    <row r="69" ht="24.75" customHeight="1" spans="1:14">
      <c r="A69" s="18" t="s">
        <v>204</v>
      </c>
      <c r="B69" s="78" t="s">
        <v>149</v>
      </c>
      <c r="C69" s="65" t="s">
        <v>144</v>
      </c>
      <c r="D69" s="18" t="s">
        <v>145</v>
      </c>
      <c r="E69" s="18" t="s">
        <v>132</v>
      </c>
      <c r="F69" s="16" t="s">
        <v>224</v>
      </c>
      <c r="G69" s="25">
        <v>647.627892</v>
      </c>
      <c r="H69" s="24">
        <v>5.32159</v>
      </c>
      <c r="I69" s="25">
        <v>5.32159</v>
      </c>
      <c r="J69" s="19">
        <v>0</v>
      </c>
      <c r="K69" s="19">
        <v>0</v>
      </c>
      <c r="L69" s="19">
        <v>0</v>
      </c>
      <c r="M69" s="19">
        <v>642.306302</v>
      </c>
      <c r="N69" s="24">
        <v>0</v>
      </c>
    </row>
    <row r="70" ht="24.75" customHeight="1" spans="1:14">
      <c r="A70" s="18" t="s">
        <v>204</v>
      </c>
      <c r="B70" s="78" t="s">
        <v>149</v>
      </c>
      <c r="C70" s="65" t="s">
        <v>144</v>
      </c>
      <c r="D70" s="18" t="s">
        <v>145</v>
      </c>
      <c r="E70" s="18" t="s">
        <v>132</v>
      </c>
      <c r="F70" s="16" t="s">
        <v>214</v>
      </c>
      <c r="G70" s="25">
        <v>54.7827</v>
      </c>
      <c r="H70" s="24">
        <v>0</v>
      </c>
      <c r="I70" s="25">
        <v>0</v>
      </c>
      <c r="J70" s="19">
        <v>0</v>
      </c>
      <c r="K70" s="19">
        <v>0</v>
      </c>
      <c r="L70" s="19">
        <v>0</v>
      </c>
      <c r="M70" s="19">
        <v>54.7827</v>
      </c>
      <c r="N70" s="24">
        <v>0</v>
      </c>
    </row>
    <row r="71" ht="24.75" customHeight="1" spans="1:14">
      <c r="A71" s="18" t="s">
        <v>204</v>
      </c>
      <c r="B71" s="78" t="s">
        <v>149</v>
      </c>
      <c r="C71" s="65" t="s">
        <v>144</v>
      </c>
      <c r="D71" s="18" t="s">
        <v>145</v>
      </c>
      <c r="E71" s="18" t="s">
        <v>132</v>
      </c>
      <c r="F71" s="16" t="s">
        <v>226</v>
      </c>
      <c r="G71" s="25">
        <v>67.273119</v>
      </c>
      <c r="H71" s="24">
        <v>0</v>
      </c>
      <c r="I71" s="25">
        <v>0</v>
      </c>
      <c r="J71" s="19">
        <v>0</v>
      </c>
      <c r="K71" s="19">
        <v>0</v>
      </c>
      <c r="L71" s="19">
        <v>0</v>
      </c>
      <c r="M71" s="19">
        <v>67.273119</v>
      </c>
      <c r="N71" s="24">
        <v>0</v>
      </c>
    </row>
    <row r="72" ht="9.75" customHeight="1" spans="1:1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</sheetData>
  <mergeCells count="10">
    <mergeCell ref="A4:A5"/>
    <mergeCell ref="B4:B5"/>
    <mergeCell ref="C4:C5"/>
    <mergeCell ref="D4:D5"/>
    <mergeCell ref="E4:E5"/>
    <mergeCell ref="F4:F5"/>
    <mergeCell ref="G4:G5"/>
    <mergeCell ref="L4:L5"/>
    <mergeCell ref="M4:M5"/>
    <mergeCell ref="N4:N5"/>
  </mergeCells>
  <printOptions horizontalCentered="1"/>
  <pageMargins left="0.589583333333333" right="0.589583333333333" top="0.589583333333333" bottom="0.589583333333333" header="0" footer="0.309722222222222"/>
  <pageSetup paperSize="9" scale="7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A36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.5" customWidth="1"/>
    <col min="4" max="4" width="11.6666666666667" customWidth="1"/>
    <col min="5" max="5" width="37.1666666666667" customWidth="1"/>
    <col min="6" max="6" width="11.8333333333333" customWidth="1"/>
    <col min="7" max="15" width="11" customWidth="1"/>
    <col min="16" max="16" width="6.5" customWidth="1"/>
    <col min="17" max="17" width="7" customWidth="1"/>
    <col min="18" max="25" width="11" customWidth="1"/>
    <col min="26" max="26" width="9" customWidth="1"/>
  </cols>
  <sheetData>
    <row r="1" ht="31.5" customHeight="1" spans="1:25">
      <c r="A1" s="39" t="s">
        <v>228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ht="12.75" customHeight="1" spans="1:25">
      <c r="A2" s="66"/>
      <c r="B2" s="66"/>
      <c r="C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48"/>
    </row>
    <row r="3" ht="20.25" customHeight="1" spans="1:25">
      <c r="A3" s="55" t="s">
        <v>229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70" t="s">
        <v>114</v>
      </c>
    </row>
    <row r="4" ht="18" customHeight="1" spans="1:25">
      <c r="A4" s="4" t="s">
        <v>115</v>
      </c>
      <c r="B4" s="4"/>
      <c r="C4" s="4"/>
      <c r="D4" s="30" t="s">
        <v>84</v>
      </c>
      <c r="E4" s="4" t="s">
        <v>116</v>
      </c>
      <c r="F4" s="6" t="s">
        <v>230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ht="18" customHeight="1" spans="1:25">
      <c r="A5" s="4"/>
      <c r="B5" s="4"/>
      <c r="C5" s="4"/>
      <c r="D5" s="30"/>
      <c r="E5" s="4"/>
      <c r="F5" s="4" t="s">
        <v>86</v>
      </c>
      <c r="G5" s="30" t="s">
        <v>217</v>
      </c>
      <c r="H5" s="4" t="s">
        <v>231</v>
      </c>
      <c r="I5" s="4" t="s">
        <v>232</v>
      </c>
      <c r="J5" s="4" t="s">
        <v>233</v>
      </c>
      <c r="K5" s="4" t="s">
        <v>234</v>
      </c>
      <c r="L5" s="4" t="s">
        <v>235</v>
      </c>
      <c r="M5" s="4" t="s">
        <v>236</v>
      </c>
      <c r="N5" s="4" t="s">
        <v>237</v>
      </c>
      <c r="O5" s="4" t="s">
        <v>238</v>
      </c>
      <c r="P5" s="4" t="s">
        <v>239</v>
      </c>
      <c r="Q5" s="4" t="s">
        <v>240</v>
      </c>
      <c r="R5" s="4" t="s">
        <v>224</v>
      </c>
      <c r="S5" s="4" t="s">
        <v>241</v>
      </c>
      <c r="T5" s="4" t="s">
        <v>242</v>
      </c>
      <c r="U5" s="4" t="s">
        <v>243</v>
      </c>
      <c r="V5" s="4" t="s">
        <v>244</v>
      </c>
      <c r="W5" s="4" t="s">
        <v>245</v>
      </c>
      <c r="X5" s="4" t="s">
        <v>246</v>
      </c>
      <c r="Y5" s="4" t="s">
        <v>221</v>
      </c>
    </row>
    <row r="6" ht="18" customHeight="1" spans="1:25">
      <c r="A6" s="32" t="s">
        <v>122</v>
      </c>
      <c r="B6" s="32" t="s">
        <v>123</v>
      </c>
      <c r="C6" s="32" t="s">
        <v>124</v>
      </c>
      <c r="D6" s="30"/>
      <c r="E6" s="4"/>
      <c r="F6" s="32"/>
      <c r="G6" s="3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8" customHeight="1" spans="1:25">
      <c r="A7" s="32"/>
      <c r="B7" s="32"/>
      <c r="C7" s="32"/>
      <c r="D7" s="30"/>
      <c r="E7" s="4"/>
      <c r="F7" s="32"/>
      <c r="G7" s="3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0.25" customHeight="1" spans="1:25">
      <c r="A8" s="32"/>
      <c r="B8" s="32"/>
      <c r="C8" s="32"/>
      <c r="D8" s="30"/>
      <c r="E8" s="4"/>
      <c r="F8" s="32"/>
      <c r="G8" s="3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4.25" customHeight="1" spans="1:26">
      <c r="A9" s="34">
        <v>1</v>
      </c>
      <c r="B9" s="33">
        <v>2</v>
      </c>
      <c r="C9" s="34">
        <v>3</v>
      </c>
      <c r="D9" s="33">
        <v>4</v>
      </c>
      <c r="E9" s="34">
        <v>5</v>
      </c>
      <c r="F9" s="34">
        <v>6</v>
      </c>
      <c r="G9" s="33">
        <v>7</v>
      </c>
      <c r="H9" s="34">
        <v>8</v>
      </c>
      <c r="I9" s="34">
        <v>9</v>
      </c>
      <c r="J9" s="33">
        <v>10</v>
      </c>
      <c r="K9" s="34">
        <v>11</v>
      </c>
      <c r="L9" s="34">
        <v>12</v>
      </c>
      <c r="M9" s="34">
        <v>13</v>
      </c>
      <c r="N9" s="34">
        <v>14</v>
      </c>
      <c r="O9" s="34">
        <v>15</v>
      </c>
      <c r="P9" s="34">
        <v>16</v>
      </c>
      <c r="Q9" s="33">
        <v>17</v>
      </c>
      <c r="R9" s="34">
        <v>18</v>
      </c>
      <c r="S9" s="34">
        <v>19</v>
      </c>
      <c r="T9" s="34">
        <v>20</v>
      </c>
      <c r="U9" s="34">
        <v>21</v>
      </c>
      <c r="V9" s="34">
        <v>22</v>
      </c>
      <c r="W9" s="34">
        <v>23</v>
      </c>
      <c r="X9" s="34">
        <v>24</v>
      </c>
      <c r="Y9" s="34">
        <v>25</v>
      </c>
      <c r="Z9" s="23"/>
    </row>
    <row r="10" ht="21" customHeight="1" spans="1:27">
      <c r="A10" s="35"/>
      <c r="B10" s="35"/>
      <c r="C10" s="35"/>
      <c r="D10" s="18"/>
      <c r="E10" s="18" t="s">
        <v>101</v>
      </c>
      <c r="F10" s="19">
        <v>4879.196906</v>
      </c>
      <c r="G10" s="19">
        <v>1668.1056</v>
      </c>
      <c r="H10" s="19">
        <v>1461.4068</v>
      </c>
      <c r="I10" s="24">
        <v>5.592</v>
      </c>
      <c r="J10" s="25">
        <v>132.8112</v>
      </c>
      <c r="K10" s="19">
        <v>12.6</v>
      </c>
      <c r="L10" s="19">
        <v>30.48</v>
      </c>
      <c r="M10" s="19">
        <v>134.112</v>
      </c>
      <c r="N10" s="19">
        <v>13.6391</v>
      </c>
      <c r="O10" s="19">
        <v>1145.8116</v>
      </c>
      <c r="P10" s="19">
        <v>0</v>
      </c>
      <c r="Q10" s="19">
        <v>0</v>
      </c>
      <c r="R10" s="24">
        <v>267.738373</v>
      </c>
      <c r="S10" s="25">
        <v>616.955282</v>
      </c>
      <c r="T10" s="19">
        <v>246.782113</v>
      </c>
      <c r="U10" s="19">
        <v>187.171406</v>
      </c>
      <c r="V10" s="19">
        <v>0.72</v>
      </c>
      <c r="W10" s="24">
        <v>6</v>
      </c>
      <c r="X10" s="25">
        <v>265</v>
      </c>
      <c r="Y10" s="24">
        <v>145.678232</v>
      </c>
      <c r="Z10" s="20"/>
      <c r="AA10" s="23"/>
    </row>
    <row r="11" ht="21" customHeight="1" spans="1:26">
      <c r="A11" s="35"/>
      <c r="B11" s="35"/>
      <c r="C11" s="35"/>
      <c r="D11" s="18" t="s">
        <v>102</v>
      </c>
      <c r="E11" s="18" t="s">
        <v>103</v>
      </c>
      <c r="F11" s="19">
        <v>693.065044</v>
      </c>
      <c r="G11" s="19">
        <v>141.0156</v>
      </c>
      <c r="H11" s="19">
        <v>144.7752</v>
      </c>
      <c r="I11" s="24">
        <v>3.192</v>
      </c>
      <c r="J11" s="25">
        <v>116.2752</v>
      </c>
      <c r="K11" s="19">
        <v>10.728</v>
      </c>
      <c r="L11" s="19">
        <v>2.7</v>
      </c>
      <c r="M11" s="19">
        <v>11.88</v>
      </c>
      <c r="N11" s="19">
        <v>11.7513</v>
      </c>
      <c r="O11" s="19">
        <v>0</v>
      </c>
      <c r="P11" s="19">
        <v>0</v>
      </c>
      <c r="Q11" s="19">
        <v>0</v>
      </c>
      <c r="R11" s="24">
        <v>45.774108</v>
      </c>
      <c r="S11" s="25">
        <v>69.64632</v>
      </c>
      <c r="T11" s="19">
        <v>27.858528</v>
      </c>
      <c r="U11" s="19">
        <v>15.523988</v>
      </c>
      <c r="V11" s="19">
        <v>0.72</v>
      </c>
      <c r="W11" s="24">
        <v>6</v>
      </c>
      <c r="X11" s="25">
        <v>230</v>
      </c>
      <c r="Y11" s="24">
        <v>0</v>
      </c>
      <c r="Z11" s="20"/>
    </row>
    <row r="12" ht="21" customHeight="1" spans="1:26">
      <c r="A12" s="35" t="s">
        <v>127</v>
      </c>
      <c r="B12" s="35" t="s">
        <v>128</v>
      </c>
      <c r="C12" s="35" t="s">
        <v>129</v>
      </c>
      <c r="D12" s="18" t="s">
        <v>130</v>
      </c>
      <c r="E12" s="18" t="s">
        <v>131</v>
      </c>
      <c r="F12" s="19">
        <v>534.2621</v>
      </c>
      <c r="G12" s="19">
        <v>141.0156</v>
      </c>
      <c r="H12" s="19">
        <v>144.7752</v>
      </c>
      <c r="I12" s="24">
        <v>3.192</v>
      </c>
      <c r="J12" s="25">
        <v>116.2752</v>
      </c>
      <c r="K12" s="19">
        <v>10.728</v>
      </c>
      <c r="L12" s="19">
        <v>2.7</v>
      </c>
      <c r="M12" s="19">
        <v>11.88</v>
      </c>
      <c r="N12" s="19">
        <v>11.7513</v>
      </c>
      <c r="O12" s="19">
        <v>0</v>
      </c>
      <c r="P12" s="19">
        <v>0</v>
      </c>
      <c r="Q12" s="19">
        <v>0</v>
      </c>
      <c r="R12" s="24">
        <v>0</v>
      </c>
      <c r="S12" s="25">
        <v>0</v>
      </c>
      <c r="T12" s="19">
        <v>0</v>
      </c>
      <c r="U12" s="19">
        <v>0</v>
      </c>
      <c r="V12" s="19">
        <v>0.72</v>
      </c>
      <c r="W12" s="24">
        <v>6</v>
      </c>
      <c r="X12" s="25">
        <v>230</v>
      </c>
      <c r="Y12" s="24">
        <v>0</v>
      </c>
      <c r="Z12" s="20"/>
    </row>
    <row r="13" ht="21" customHeight="1" spans="1:26">
      <c r="A13" s="35" t="s">
        <v>137</v>
      </c>
      <c r="B13" s="35" t="s">
        <v>135</v>
      </c>
      <c r="C13" s="35" t="s">
        <v>129</v>
      </c>
      <c r="D13" s="18" t="s">
        <v>130</v>
      </c>
      <c r="E13" s="18" t="s">
        <v>138</v>
      </c>
      <c r="F13" s="19">
        <v>158.802944</v>
      </c>
      <c r="G13" s="19">
        <v>0</v>
      </c>
      <c r="H13" s="19">
        <v>0</v>
      </c>
      <c r="I13" s="24">
        <v>0</v>
      </c>
      <c r="J13" s="25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24">
        <v>45.774108</v>
      </c>
      <c r="S13" s="25">
        <v>69.64632</v>
      </c>
      <c r="T13" s="19">
        <v>27.858528</v>
      </c>
      <c r="U13" s="19">
        <v>15.523988</v>
      </c>
      <c r="V13" s="19">
        <v>0</v>
      </c>
      <c r="W13" s="24">
        <v>0</v>
      </c>
      <c r="X13" s="25">
        <v>0</v>
      </c>
      <c r="Y13" s="24">
        <v>0</v>
      </c>
      <c r="Z13" s="20"/>
    </row>
    <row r="14" ht="21" customHeight="1" spans="1:25">
      <c r="A14" s="35"/>
      <c r="B14" s="35"/>
      <c r="C14" s="35"/>
      <c r="D14" s="18" t="s">
        <v>104</v>
      </c>
      <c r="E14" s="18" t="s">
        <v>105</v>
      </c>
      <c r="F14" s="19">
        <v>107.596806</v>
      </c>
      <c r="G14" s="19">
        <v>22.6536</v>
      </c>
      <c r="H14" s="19">
        <v>22.752</v>
      </c>
      <c r="I14" s="24">
        <v>2.4</v>
      </c>
      <c r="J14" s="25">
        <v>16.536</v>
      </c>
      <c r="K14" s="19">
        <v>1.872</v>
      </c>
      <c r="L14" s="19">
        <v>0.36</v>
      </c>
      <c r="M14" s="19">
        <v>1.584</v>
      </c>
      <c r="N14" s="19">
        <v>1.8878</v>
      </c>
      <c r="O14" s="19">
        <v>0</v>
      </c>
      <c r="P14" s="19">
        <v>0</v>
      </c>
      <c r="Q14" s="19">
        <v>0</v>
      </c>
      <c r="R14" s="24">
        <v>7.238808</v>
      </c>
      <c r="S14" s="25">
        <v>11.02032</v>
      </c>
      <c r="T14" s="19">
        <v>4.408128</v>
      </c>
      <c r="U14" s="19">
        <v>2.63615</v>
      </c>
      <c r="V14" s="19">
        <v>0</v>
      </c>
      <c r="W14" s="24">
        <v>0</v>
      </c>
      <c r="X14" s="25">
        <v>35</v>
      </c>
      <c r="Y14" s="24">
        <v>0</v>
      </c>
    </row>
    <row r="15" ht="21" customHeight="1" spans="1:25">
      <c r="A15" s="35" t="s">
        <v>127</v>
      </c>
      <c r="B15" s="35" t="s">
        <v>128</v>
      </c>
      <c r="C15" s="35" t="s">
        <v>129</v>
      </c>
      <c r="D15" s="18" t="s">
        <v>143</v>
      </c>
      <c r="E15" s="18" t="s">
        <v>131</v>
      </c>
      <c r="F15" s="19">
        <v>82.2934</v>
      </c>
      <c r="G15" s="19">
        <v>22.6536</v>
      </c>
      <c r="H15" s="19">
        <v>22.752</v>
      </c>
      <c r="I15" s="24">
        <v>2.4</v>
      </c>
      <c r="J15" s="25">
        <v>16.536</v>
      </c>
      <c r="K15" s="19">
        <v>1.872</v>
      </c>
      <c r="L15" s="19">
        <v>0.36</v>
      </c>
      <c r="M15" s="19">
        <v>1.584</v>
      </c>
      <c r="N15" s="19">
        <v>1.8878</v>
      </c>
      <c r="O15" s="19">
        <v>0</v>
      </c>
      <c r="P15" s="19">
        <v>0</v>
      </c>
      <c r="Q15" s="19">
        <v>0</v>
      </c>
      <c r="R15" s="24">
        <v>0</v>
      </c>
      <c r="S15" s="25">
        <v>0</v>
      </c>
      <c r="T15" s="19">
        <v>0</v>
      </c>
      <c r="U15" s="19">
        <v>0</v>
      </c>
      <c r="V15" s="19">
        <v>0</v>
      </c>
      <c r="W15" s="24">
        <v>0</v>
      </c>
      <c r="X15" s="25">
        <v>35</v>
      </c>
      <c r="Y15" s="24">
        <v>0</v>
      </c>
    </row>
    <row r="16" ht="21" customHeight="1" spans="1:25">
      <c r="A16" s="35" t="s">
        <v>137</v>
      </c>
      <c r="B16" s="35" t="s">
        <v>135</v>
      </c>
      <c r="C16" s="35" t="s">
        <v>129</v>
      </c>
      <c r="D16" s="18" t="s">
        <v>143</v>
      </c>
      <c r="E16" s="18" t="s">
        <v>138</v>
      </c>
      <c r="F16" s="19">
        <v>25.303406</v>
      </c>
      <c r="G16" s="19">
        <v>0</v>
      </c>
      <c r="H16" s="19">
        <v>0</v>
      </c>
      <c r="I16" s="24">
        <v>0</v>
      </c>
      <c r="J16" s="25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24">
        <v>7.238808</v>
      </c>
      <c r="S16" s="25">
        <v>11.02032</v>
      </c>
      <c r="T16" s="19">
        <v>4.408128</v>
      </c>
      <c r="U16" s="19">
        <v>2.63615</v>
      </c>
      <c r="V16" s="19">
        <v>0</v>
      </c>
      <c r="W16" s="24">
        <v>0</v>
      </c>
      <c r="X16" s="25">
        <v>0</v>
      </c>
      <c r="Y16" s="24">
        <v>0</v>
      </c>
    </row>
    <row r="17" ht="21" customHeight="1" spans="1:25">
      <c r="A17" s="35"/>
      <c r="B17" s="35"/>
      <c r="C17" s="35"/>
      <c r="D17" s="18" t="s">
        <v>106</v>
      </c>
      <c r="E17" s="18" t="s">
        <v>107</v>
      </c>
      <c r="F17" s="19">
        <v>1484.23131</v>
      </c>
      <c r="G17" s="19">
        <v>574.59</v>
      </c>
      <c r="H17" s="19">
        <v>482.064</v>
      </c>
      <c r="I17" s="24">
        <v>0</v>
      </c>
      <c r="J17" s="25">
        <v>0</v>
      </c>
      <c r="K17" s="19">
        <v>0</v>
      </c>
      <c r="L17" s="19">
        <v>9.96</v>
      </c>
      <c r="M17" s="19">
        <v>43.824</v>
      </c>
      <c r="N17" s="19">
        <v>0</v>
      </c>
      <c r="O17" s="19">
        <v>428.28</v>
      </c>
      <c r="P17" s="19">
        <v>0</v>
      </c>
      <c r="Q17" s="19">
        <v>0</v>
      </c>
      <c r="R17" s="24">
        <v>81.0264</v>
      </c>
      <c r="S17" s="25">
        <v>202.566</v>
      </c>
      <c r="T17" s="19">
        <v>81.0264</v>
      </c>
      <c r="U17" s="19">
        <v>62.95851</v>
      </c>
      <c r="V17" s="19">
        <v>0</v>
      </c>
      <c r="W17" s="24">
        <v>0</v>
      </c>
      <c r="X17" s="25">
        <v>0</v>
      </c>
      <c r="Y17" s="24">
        <v>0</v>
      </c>
    </row>
    <row r="18" ht="21" customHeight="1" spans="1:25">
      <c r="A18" s="35" t="s">
        <v>144</v>
      </c>
      <c r="B18" s="35" t="s">
        <v>145</v>
      </c>
      <c r="C18" s="35" t="s">
        <v>146</v>
      </c>
      <c r="D18" s="18" t="s">
        <v>147</v>
      </c>
      <c r="E18" s="18" t="s">
        <v>148</v>
      </c>
      <c r="F18" s="19">
        <v>1484.23131</v>
      </c>
      <c r="G18" s="19">
        <v>574.59</v>
      </c>
      <c r="H18" s="19">
        <v>482.064</v>
      </c>
      <c r="I18" s="24">
        <v>0</v>
      </c>
      <c r="J18" s="25">
        <v>0</v>
      </c>
      <c r="K18" s="19">
        <v>0</v>
      </c>
      <c r="L18" s="19">
        <v>9.96</v>
      </c>
      <c r="M18" s="19">
        <v>43.824</v>
      </c>
      <c r="N18" s="19">
        <v>0</v>
      </c>
      <c r="O18" s="19">
        <v>428.28</v>
      </c>
      <c r="P18" s="19">
        <v>0</v>
      </c>
      <c r="Q18" s="19">
        <v>0</v>
      </c>
      <c r="R18" s="24">
        <v>81.0264</v>
      </c>
      <c r="S18" s="25">
        <v>202.566</v>
      </c>
      <c r="T18" s="19">
        <v>81.0264</v>
      </c>
      <c r="U18" s="19">
        <v>62.95851</v>
      </c>
      <c r="V18" s="19">
        <v>0</v>
      </c>
      <c r="W18" s="24">
        <v>0</v>
      </c>
      <c r="X18" s="25">
        <v>0</v>
      </c>
      <c r="Y18" s="24">
        <v>0</v>
      </c>
    </row>
    <row r="19" ht="21" customHeight="1" spans="1:25">
      <c r="A19" s="35"/>
      <c r="B19" s="35"/>
      <c r="C19" s="35"/>
      <c r="D19" s="18" t="s">
        <v>108</v>
      </c>
      <c r="E19" s="18" t="s">
        <v>109</v>
      </c>
      <c r="F19" s="19">
        <v>345.123454</v>
      </c>
      <c r="G19" s="19">
        <v>76.2216</v>
      </c>
      <c r="H19" s="19">
        <v>63.888</v>
      </c>
      <c r="I19" s="24">
        <v>0</v>
      </c>
      <c r="J19" s="25">
        <v>0</v>
      </c>
      <c r="K19" s="19">
        <v>0</v>
      </c>
      <c r="L19" s="19">
        <v>1.32</v>
      </c>
      <c r="M19" s="19">
        <v>5.808</v>
      </c>
      <c r="N19" s="19">
        <v>0</v>
      </c>
      <c r="O19" s="19">
        <v>56.76</v>
      </c>
      <c r="P19" s="19">
        <v>0</v>
      </c>
      <c r="Q19" s="19">
        <v>0</v>
      </c>
      <c r="R19" s="24">
        <v>11.046145</v>
      </c>
      <c r="S19" s="25">
        <v>27.615362</v>
      </c>
      <c r="T19" s="19">
        <v>11.046145</v>
      </c>
      <c r="U19" s="19">
        <v>9.62797</v>
      </c>
      <c r="V19" s="19">
        <v>0</v>
      </c>
      <c r="W19" s="24">
        <v>0</v>
      </c>
      <c r="X19" s="25">
        <v>0</v>
      </c>
      <c r="Y19" s="24">
        <v>145.678232</v>
      </c>
    </row>
    <row r="20" ht="21" customHeight="1" spans="1:25">
      <c r="A20" s="35" t="s">
        <v>144</v>
      </c>
      <c r="B20" s="35" t="s">
        <v>129</v>
      </c>
      <c r="C20" s="35" t="s">
        <v>135</v>
      </c>
      <c r="D20" s="18" t="s">
        <v>150</v>
      </c>
      <c r="E20" s="18" t="s">
        <v>151</v>
      </c>
      <c r="F20" s="19">
        <v>345.123454</v>
      </c>
      <c r="G20" s="19">
        <v>76.2216</v>
      </c>
      <c r="H20" s="19">
        <v>63.888</v>
      </c>
      <c r="I20" s="24">
        <v>0</v>
      </c>
      <c r="J20" s="25">
        <v>0</v>
      </c>
      <c r="K20" s="19">
        <v>0</v>
      </c>
      <c r="L20" s="19">
        <v>1.32</v>
      </c>
      <c r="M20" s="19">
        <v>5.808</v>
      </c>
      <c r="N20" s="19">
        <v>0</v>
      </c>
      <c r="O20" s="19">
        <v>56.76</v>
      </c>
      <c r="P20" s="19">
        <v>0</v>
      </c>
      <c r="Q20" s="19">
        <v>0</v>
      </c>
      <c r="R20" s="24">
        <v>11.046145</v>
      </c>
      <c r="S20" s="25">
        <v>27.615362</v>
      </c>
      <c r="T20" s="19">
        <v>11.046145</v>
      </c>
      <c r="U20" s="19">
        <v>9.62797</v>
      </c>
      <c r="V20" s="19">
        <v>0</v>
      </c>
      <c r="W20" s="24">
        <v>0</v>
      </c>
      <c r="X20" s="25">
        <v>0</v>
      </c>
      <c r="Y20" s="24">
        <v>145.678232</v>
      </c>
    </row>
    <row r="21" ht="21" customHeight="1" spans="1:25">
      <c r="A21" s="35"/>
      <c r="B21" s="35"/>
      <c r="C21" s="35"/>
      <c r="D21" s="18" t="s">
        <v>110</v>
      </c>
      <c r="E21" s="18" t="s">
        <v>111</v>
      </c>
      <c r="F21" s="19">
        <v>2249.180292</v>
      </c>
      <c r="G21" s="19">
        <v>853.6248</v>
      </c>
      <c r="H21" s="19">
        <v>747.9276</v>
      </c>
      <c r="I21" s="24">
        <v>0</v>
      </c>
      <c r="J21" s="25">
        <v>0</v>
      </c>
      <c r="K21" s="19">
        <v>0</v>
      </c>
      <c r="L21" s="19">
        <v>16.14</v>
      </c>
      <c r="M21" s="19">
        <v>71.016</v>
      </c>
      <c r="N21" s="19">
        <v>0</v>
      </c>
      <c r="O21" s="19">
        <v>660.7716</v>
      </c>
      <c r="P21" s="19">
        <v>0</v>
      </c>
      <c r="Q21" s="19">
        <v>0</v>
      </c>
      <c r="R21" s="24">
        <v>122.652912</v>
      </c>
      <c r="S21" s="25">
        <v>306.10728</v>
      </c>
      <c r="T21" s="19">
        <v>122.442912</v>
      </c>
      <c r="U21" s="19">
        <v>96.424788</v>
      </c>
      <c r="V21" s="19">
        <v>0</v>
      </c>
      <c r="W21" s="24">
        <v>0</v>
      </c>
      <c r="X21" s="25">
        <v>0</v>
      </c>
      <c r="Y21" s="24">
        <v>0</v>
      </c>
    </row>
    <row r="22" ht="21" customHeight="1" spans="1:25">
      <c r="A22" s="35" t="s">
        <v>144</v>
      </c>
      <c r="B22" s="35" t="s">
        <v>145</v>
      </c>
      <c r="C22" s="35" t="s">
        <v>132</v>
      </c>
      <c r="D22" s="18" t="s">
        <v>152</v>
      </c>
      <c r="E22" s="18" t="s">
        <v>149</v>
      </c>
      <c r="F22" s="19">
        <v>2249.180292</v>
      </c>
      <c r="G22" s="19">
        <v>853.6248</v>
      </c>
      <c r="H22" s="19">
        <v>747.9276</v>
      </c>
      <c r="I22" s="24">
        <v>0</v>
      </c>
      <c r="J22" s="25">
        <v>0</v>
      </c>
      <c r="K22" s="19">
        <v>0</v>
      </c>
      <c r="L22" s="19">
        <v>16.14</v>
      </c>
      <c r="M22" s="19">
        <v>71.016</v>
      </c>
      <c r="N22" s="19">
        <v>0</v>
      </c>
      <c r="O22" s="19">
        <v>660.7716</v>
      </c>
      <c r="P22" s="19">
        <v>0</v>
      </c>
      <c r="Q22" s="19">
        <v>0</v>
      </c>
      <c r="R22" s="24">
        <v>122.652912</v>
      </c>
      <c r="S22" s="25">
        <v>306.10728</v>
      </c>
      <c r="T22" s="19">
        <v>122.442912</v>
      </c>
      <c r="U22" s="19">
        <v>96.424788</v>
      </c>
      <c r="V22" s="19">
        <v>0</v>
      </c>
      <c r="W22" s="24">
        <v>0</v>
      </c>
      <c r="X22" s="25">
        <v>0</v>
      </c>
      <c r="Y22" s="24">
        <v>0</v>
      </c>
    </row>
    <row r="23" ht="12" customHeight="1" spans="1:25">
      <c r="A23" s="48"/>
      <c r="B23" s="48"/>
      <c r="C23" s="48"/>
      <c r="F23" s="47"/>
      <c r="G23" s="48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8"/>
    </row>
    <row r="24" ht="12.75" customHeight="1" spans="6:24">
      <c r="F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ht="12" customHeight="1" spans="1:25">
      <c r="A25" s="48"/>
      <c r="B25" s="48"/>
      <c r="C25" s="48"/>
      <c r="F25" s="47"/>
      <c r="G25" s="48"/>
      <c r="H25" s="48"/>
      <c r="I25" s="48"/>
      <c r="J25" s="47"/>
      <c r="K25" s="47"/>
      <c r="L25" s="47"/>
      <c r="M25" s="47"/>
      <c r="N25" s="48"/>
      <c r="O25" s="48"/>
      <c r="P25" s="47"/>
      <c r="Q25" s="47"/>
      <c r="R25" s="47"/>
      <c r="S25" s="47"/>
      <c r="T25" s="48"/>
      <c r="U25" s="47"/>
      <c r="V25" s="47"/>
      <c r="W25" s="48"/>
      <c r="X25" s="48"/>
      <c r="Y25" s="48"/>
    </row>
    <row r="26" spans="7:22">
      <c r="G26" s="23"/>
      <c r="J26" s="23"/>
      <c r="K26" s="23"/>
      <c r="L26" s="23"/>
      <c r="N26" s="23"/>
      <c r="Q26" s="23"/>
      <c r="R26" s="23"/>
      <c r="T26" s="23"/>
      <c r="U26" s="23"/>
      <c r="V26" s="23"/>
    </row>
    <row r="27" spans="7:21">
      <c r="G27" s="23"/>
      <c r="J27" s="23"/>
      <c r="K27" s="23"/>
      <c r="O27" s="23"/>
      <c r="P27" s="23"/>
      <c r="Q27" s="23"/>
      <c r="S27" s="23"/>
      <c r="T27" s="23"/>
      <c r="U27" s="23"/>
    </row>
    <row r="28" spans="7:21">
      <c r="G28" s="23"/>
      <c r="J28" s="23"/>
      <c r="L28" s="23"/>
      <c r="N28" s="23"/>
      <c r="O28" s="23"/>
      <c r="T28" s="23"/>
      <c r="U28" s="23"/>
    </row>
    <row r="29" spans="8:21">
      <c r="H29" s="23"/>
      <c r="K29" s="23"/>
      <c r="L29" s="23"/>
      <c r="N29" s="23"/>
      <c r="O29" s="23"/>
      <c r="R29" s="23"/>
      <c r="S29" s="23"/>
      <c r="T29" s="23"/>
      <c r="U29" s="23"/>
    </row>
    <row r="30" spans="12:21">
      <c r="L30" s="23"/>
      <c r="M30" s="23"/>
      <c r="N30" s="23"/>
      <c r="S30" s="23"/>
      <c r="T30" s="23"/>
      <c r="U30" s="23"/>
    </row>
    <row r="31" spans="12:21">
      <c r="L31" s="23"/>
      <c r="M31" s="23"/>
      <c r="S31" s="23"/>
      <c r="T31" s="23"/>
      <c r="U31" s="23"/>
    </row>
    <row r="32" spans="10:20">
      <c r="J32" s="23"/>
      <c r="K32" s="23"/>
      <c r="S32" s="23"/>
      <c r="T32" s="23"/>
    </row>
    <row r="33" spans="18:20">
      <c r="R33" s="23"/>
      <c r="S33" s="23"/>
      <c r="T33" s="23"/>
    </row>
    <row r="34" spans="19:20">
      <c r="S34" s="23"/>
      <c r="T34" s="23"/>
    </row>
    <row r="35" spans="18:19">
      <c r="R35" s="23"/>
      <c r="S35" s="23"/>
    </row>
    <row r="36" spans="18:19">
      <c r="R36" s="23"/>
      <c r="S36" s="23"/>
    </row>
  </sheetData>
  <mergeCells count="26">
    <mergeCell ref="A6:A8"/>
    <mergeCell ref="B6:B8"/>
    <mergeCell ref="C6:C8"/>
    <mergeCell ref="D4:D8"/>
    <mergeCell ref="E4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A4:C5"/>
  </mergeCells>
  <printOptions horizontalCentered="1"/>
  <pageMargins left="0.389583333333333" right="0.389583333333333" top="0.389583333333333" bottom="0.389583333333333" header="0.2" footer="0.2"/>
  <pageSetup paperSize="9" scale="63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M36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" customWidth="1"/>
    <col min="4" max="4" width="12" customWidth="1"/>
    <col min="5" max="5" width="23.5" customWidth="1"/>
    <col min="6" max="6" width="13.6666666666667" customWidth="1"/>
    <col min="7" max="10" width="10.8333333333333" customWidth="1"/>
    <col min="11" max="11" width="8.5" customWidth="1"/>
    <col min="12" max="13" width="9.16666666666667" customWidth="1"/>
    <col min="14" max="14" width="9" customWidth="1"/>
    <col min="15" max="15" width="6.33333333333333" customWidth="1"/>
    <col min="16" max="16" width="7.16666666666667" customWidth="1"/>
    <col min="17" max="17" width="8" customWidth="1"/>
    <col min="18" max="18" width="7" customWidth="1"/>
    <col min="19" max="19" width="8.33333333333333" customWidth="1"/>
    <col min="20" max="21" width="7" customWidth="1"/>
    <col min="22" max="22" width="10.8333333333333" customWidth="1"/>
    <col min="23" max="26" width="9.16666666666667" customWidth="1"/>
    <col min="27" max="27" width="8.16666666666667" customWidth="1"/>
    <col min="28" max="34" width="9.16666666666667" customWidth="1"/>
    <col min="35" max="35" width="9" customWidth="1"/>
  </cols>
  <sheetData>
    <row r="1" ht="31.5" customHeight="1" spans="1:35">
      <c r="A1" s="39" t="s">
        <v>247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customHeight="1" spans="1:35">
      <c r="A2" s="54"/>
      <c r="B2" s="54"/>
      <c r="C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66"/>
      <c r="W2" s="66"/>
      <c r="X2" s="66"/>
      <c r="Y2" s="66"/>
      <c r="Z2" s="66"/>
      <c r="AA2" s="54"/>
      <c r="AB2" s="54"/>
      <c r="AC2" s="54"/>
      <c r="AD2" s="54"/>
      <c r="AE2" s="54"/>
      <c r="AF2" s="54"/>
      <c r="AG2" s="54"/>
      <c r="AH2" s="54"/>
      <c r="AI2" s="48"/>
    </row>
    <row r="3" ht="20.25" customHeight="1" spans="1:35">
      <c r="A3" s="55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67"/>
      <c r="W3" s="67"/>
      <c r="X3" s="67"/>
      <c r="Y3" s="67"/>
      <c r="Z3" s="67"/>
      <c r="AA3" s="3"/>
      <c r="AB3" s="3"/>
      <c r="AC3" s="3"/>
      <c r="AD3" s="3"/>
      <c r="AE3" s="3"/>
      <c r="AF3" s="3"/>
      <c r="AG3" s="3"/>
      <c r="AH3" s="3"/>
      <c r="AI3" s="70" t="s">
        <v>7</v>
      </c>
    </row>
    <row r="4" ht="16.5" customHeight="1" spans="1:35">
      <c r="A4" s="4" t="s">
        <v>115</v>
      </c>
      <c r="B4" s="4"/>
      <c r="C4" s="4"/>
      <c r="D4" s="56" t="s">
        <v>84</v>
      </c>
      <c r="E4" s="57" t="s">
        <v>116</v>
      </c>
      <c r="F4" s="6" t="s">
        <v>249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71"/>
    </row>
    <row r="5" ht="16.5" customHeight="1" spans="1:35">
      <c r="A5" s="4"/>
      <c r="B5" s="4"/>
      <c r="C5" s="4"/>
      <c r="D5" s="56"/>
      <c r="E5" s="33"/>
      <c r="F5" s="59" t="s">
        <v>86</v>
      </c>
      <c r="G5" s="6" t="s">
        <v>250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 t="s">
        <v>223</v>
      </c>
      <c r="W5" s="4" t="s">
        <v>225</v>
      </c>
      <c r="X5" s="9" t="s">
        <v>226</v>
      </c>
      <c r="Y5" s="9"/>
      <c r="Z5" s="9"/>
      <c r="AA5" s="22"/>
      <c r="AB5" s="22" t="s">
        <v>251</v>
      </c>
      <c r="AC5" s="22"/>
      <c r="AD5" s="22"/>
      <c r="AE5" s="22"/>
      <c r="AF5" s="69" t="s">
        <v>252</v>
      </c>
      <c r="AG5" s="6"/>
      <c r="AH5" s="6"/>
      <c r="AI5" s="58"/>
    </row>
    <row r="6" ht="16.5" customHeight="1" spans="1:35">
      <c r="A6" s="34" t="s">
        <v>122</v>
      </c>
      <c r="B6" s="33" t="s">
        <v>123</v>
      </c>
      <c r="C6" s="33" t="s">
        <v>124</v>
      </c>
      <c r="D6" s="56"/>
      <c r="E6" s="33"/>
      <c r="F6" s="60"/>
      <c r="G6" s="4" t="s">
        <v>95</v>
      </c>
      <c r="H6" s="6" t="s">
        <v>253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4"/>
      <c r="X6" s="68" t="s">
        <v>95</v>
      </c>
      <c r="Y6" s="11" t="s">
        <v>254</v>
      </c>
      <c r="Z6" s="11" t="s">
        <v>255</v>
      </c>
      <c r="AA6" s="11" t="s">
        <v>256</v>
      </c>
      <c r="AB6" s="68" t="s">
        <v>95</v>
      </c>
      <c r="AC6" s="11" t="s">
        <v>257</v>
      </c>
      <c r="AD6" s="11" t="s">
        <v>258</v>
      </c>
      <c r="AE6" s="11" t="s">
        <v>259</v>
      </c>
      <c r="AF6" s="4" t="s">
        <v>95</v>
      </c>
      <c r="AG6" s="4" t="s">
        <v>260</v>
      </c>
      <c r="AH6" s="5" t="s">
        <v>261</v>
      </c>
      <c r="AI6" s="4" t="s">
        <v>262</v>
      </c>
    </row>
    <row r="7" ht="16.5" customHeight="1" spans="1:35">
      <c r="A7" s="61"/>
      <c r="B7" s="62"/>
      <c r="C7" s="62"/>
      <c r="D7" s="56"/>
      <c r="E7" s="33"/>
      <c r="F7" s="60"/>
      <c r="G7" s="4"/>
      <c r="H7" s="6" t="s">
        <v>263</v>
      </c>
      <c r="I7" s="6"/>
      <c r="J7" s="6"/>
      <c r="K7" s="6"/>
      <c r="L7" s="6"/>
      <c r="M7" s="6"/>
      <c r="N7" s="6"/>
      <c r="O7" s="6" t="s">
        <v>264</v>
      </c>
      <c r="P7" s="6"/>
      <c r="Q7" s="6"/>
      <c r="R7" s="6"/>
      <c r="S7" s="6"/>
      <c r="T7" s="6"/>
      <c r="U7" s="6"/>
      <c r="V7" s="5"/>
      <c r="W7" s="4"/>
      <c r="X7" s="10"/>
      <c r="Y7" s="4"/>
      <c r="Z7" s="4"/>
      <c r="AA7" s="4"/>
      <c r="AB7" s="10"/>
      <c r="AC7" s="4"/>
      <c r="AD7" s="4"/>
      <c r="AE7" s="4"/>
      <c r="AF7" s="4"/>
      <c r="AG7" s="4"/>
      <c r="AH7" s="5"/>
      <c r="AI7" s="4"/>
    </row>
    <row r="8" ht="45" customHeight="1" spans="1:35">
      <c r="A8" s="63"/>
      <c r="B8" s="64"/>
      <c r="C8" s="64"/>
      <c r="D8" s="30"/>
      <c r="E8" s="32"/>
      <c r="F8" s="11"/>
      <c r="G8" s="4"/>
      <c r="H8" s="4" t="s">
        <v>95</v>
      </c>
      <c r="I8" s="4" t="s">
        <v>265</v>
      </c>
      <c r="J8" s="4" t="s">
        <v>266</v>
      </c>
      <c r="K8" s="4" t="s">
        <v>267</v>
      </c>
      <c r="L8" s="4" t="s">
        <v>268</v>
      </c>
      <c r="M8" s="4" t="s">
        <v>269</v>
      </c>
      <c r="N8" s="4" t="s">
        <v>270</v>
      </c>
      <c r="O8" s="4" t="s">
        <v>95</v>
      </c>
      <c r="P8" s="4" t="s">
        <v>271</v>
      </c>
      <c r="Q8" s="4" t="s">
        <v>272</v>
      </c>
      <c r="R8" s="4" t="s">
        <v>273</v>
      </c>
      <c r="S8" s="4" t="s">
        <v>274</v>
      </c>
      <c r="T8" s="4" t="s">
        <v>275</v>
      </c>
      <c r="U8" s="4" t="s">
        <v>276</v>
      </c>
      <c r="V8" s="5"/>
      <c r="W8" s="4"/>
      <c r="X8" s="10"/>
      <c r="Y8" s="4"/>
      <c r="Z8" s="4"/>
      <c r="AA8" s="4"/>
      <c r="AB8" s="10"/>
      <c r="AC8" s="4"/>
      <c r="AD8" s="4"/>
      <c r="AE8" s="4"/>
      <c r="AF8" s="4"/>
      <c r="AG8" s="4"/>
      <c r="AH8" s="5"/>
      <c r="AI8" s="4"/>
    </row>
    <row r="9" ht="18.75" customHeight="1" spans="1:35">
      <c r="A9" s="34">
        <v>1</v>
      </c>
      <c r="B9" s="33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3">
        <v>8</v>
      </c>
      <c r="I9" s="34">
        <v>9</v>
      </c>
      <c r="J9" s="33">
        <v>10</v>
      </c>
      <c r="K9" s="34">
        <v>11</v>
      </c>
      <c r="L9" s="34">
        <v>12</v>
      </c>
      <c r="M9" s="34">
        <v>13</v>
      </c>
      <c r="N9" s="34">
        <v>14</v>
      </c>
      <c r="O9" s="33">
        <v>15</v>
      </c>
      <c r="P9" s="34">
        <v>16</v>
      </c>
      <c r="Q9" s="34">
        <v>17</v>
      </c>
      <c r="R9" s="34">
        <v>18</v>
      </c>
      <c r="S9" s="34">
        <v>19</v>
      </c>
      <c r="T9" s="34">
        <v>20</v>
      </c>
      <c r="U9" s="34">
        <v>21</v>
      </c>
      <c r="V9" s="34">
        <v>22</v>
      </c>
      <c r="W9" s="61">
        <v>23</v>
      </c>
      <c r="X9" s="61">
        <v>24</v>
      </c>
      <c r="Y9" s="61">
        <v>25</v>
      </c>
      <c r="Z9" s="61">
        <v>26</v>
      </c>
      <c r="AA9" s="62">
        <v>27</v>
      </c>
      <c r="AB9" s="61">
        <v>28</v>
      </c>
      <c r="AC9" s="62">
        <v>29</v>
      </c>
      <c r="AD9" s="62">
        <v>30</v>
      </c>
      <c r="AE9" s="62">
        <v>31</v>
      </c>
      <c r="AF9" s="62">
        <v>32</v>
      </c>
      <c r="AG9" s="62">
        <v>33</v>
      </c>
      <c r="AH9" s="62">
        <v>34</v>
      </c>
      <c r="AI9" s="61">
        <v>35</v>
      </c>
    </row>
    <row r="10" ht="21.75" customHeight="1" spans="1:39">
      <c r="A10" s="35"/>
      <c r="B10" s="35"/>
      <c r="C10" s="35"/>
      <c r="D10" s="16"/>
      <c r="E10" s="65" t="s">
        <v>101</v>
      </c>
      <c r="F10" s="19">
        <v>468.110359</v>
      </c>
      <c r="G10" s="19">
        <v>50.6996</v>
      </c>
      <c r="H10" s="24">
        <v>50.6996</v>
      </c>
      <c r="I10" s="25">
        <v>20.9616</v>
      </c>
      <c r="J10" s="19">
        <v>18.5844</v>
      </c>
      <c r="K10" s="19">
        <v>0.36</v>
      </c>
      <c r="L10" s="19">
        <v>1.8468</v>
      </c>
      <c r="M10" s="19">
        <v>7.2</v>
      </c>
      <c r="N10" s="19">
        <v>1.7468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7.2</v>
      </c>
      <c r="W10" s="19">
        <v>48.399984</v>
      </c>
      <c r="X10" s="24">
        <v>132.061125</v>
      </c>
      <c r="Y10" s="25">
        <v>109.494462</v>
      </c>
      <c r="Z10" s="19">
        <v>1.05</v>
      </c>
      <c r="AA10" s="19">
        <v>21.516663</v>
      </c>
      <c r="AB10" s="19">
        <v>120.88965</v>
      </c>
      <c r="AC10" s="19">
        <v>109.17045</v>
      </c>
      <c r="AD10" s="19">
        <v>1.1424</v>
      </c>
      <c r="AE10" s="19">
        <v>10.5768</v>
      </c>
      <c r="AF10" s="19">
        <v>108.86</v>
      </c>
      <c r="AG10" s="19">
        <v>93.5</v>
      </c>
      <c r="AH10" s="19">
        <v>0.36</v>
      </c>
      <c r="AI10" s="24">
        <v>15</v>
      </c>
      <c r="AJ10" s="72"/>
      <c r="AK10" s="73"/>
      <c r="AL10" s="73"/>
      <c r="AM10" s="73"/>
    </row>
    <row r="11" ht="21.75" customHeight="1" spans="1:35">
      <c r="A11" s="35"/>
      <c r="B11" s="35"/>
      <c r="C11" s="35"/>
      <c r="D11" s="16"/>
      <c r="E11" s="65" t="s">
        <v>103</v>
      </c>
      <c r="F11" s="19">
        <v>156.812492</v>
      </c>
      <c r="G11" s="19">
        <v>8.8083</v>
      </c>
      <c r="H11" s="24">
        <v>8.8083</v>
      </c>
      <c r="I11" s="25">
        <v>3.4596</v>
      </c>
      <c r="J11" s="19">
        <v>3.4656</v>
      </c>
      <c r="K11" s="19">
        <v>0.06</v>
      </c>
      <c r="L11" s="19">
        <v>0.3348</v>
      </c>
      <c r="M11" s="19">
        <v>1.2</v>
      </c>
      <c r="N11" s="19">
        <v>0.2883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1.2</v>
      </c>
      <c r="W11" s="19">
        <v>41.787792</v>
      </c>
      <c r="X11" s="24">
        <v>13.1124</v>
      </c>
      <c r="Y11" s="25">
        <v>12.9168</v>
      </c>
      <c r="Z11" s="19">
        <v>0.1956</v>
      </c>
      <c r="AA11" s="19">
        <v>0</v>
      </c>
      <c r="AB11" s="19">
        <v>11.64</v>
      </c>
      <c r="AC11" s="19">
        <v>11.352</v>
      </c>
      <c r="AD11" s="19">
        <v>0.288</v>
      </c>
      <c r="AE11" s="19">
        <v>0</v>
      </c>
      <c r="AF11" s="19">
        <v>80.264</v>
      </c>
      <c r="AG11" s="19">
        <v>80</v>
      </c>
      <c r="AH11" s="19">
        <v>0.264</v>
      </c>
      <c r="AI11" s="24">
        <v>0</v>
      </c>
    </row>
    <row r="12" ht="21.75" customHeight="1" spans="1:35">
      <c r="A12" s="35" t="s">
        <v>127</v>
      </c>
      <c r="B12" s="35" t="s">
        <v>128</v>
      </c>
      <c r="C12" s="35" t="s">
        <v>129</v>
      </c>
      <c r="D12" s="16" t="s">
        <v>102</v>
      </c>
      <c r="E12" s="65" t="s">
        <v>131</v>
      </c>
      <c r="F12" s="19">
        <v>91.904</v>
      </c>
      <c r="G12" s="19">
        <v>0</v>
      </c>
      <c r="H12" s="24">
        <v>0</v>
      </c>
      <c r="I12" s="25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24">
        <v>0</v>
      </c>
      <c r="Y12" s="25">
        <v>0</v>
      </c>
      <c r="Z12" s="19">
        <v>0</v>
      </c>
      <c r="AA12" s="19">
        <v>0</v>
      </c>
      <c r="AB12" s="19">
        <v>11.64</v>
      </c>
      <c r="AC12" s="19">
        <v>11.352</v>
      </c>
      <c r="AD12" s="19">
        <v>0.288</v>
      </c>
      <c r="AE12" s="19">
        <v>0</v>
      </c>
      <c r="AF12" s="19">
        <v>80.264</v>
      </c>
      <c r="AG12" s="19">
        <v>80</v>
      </c>
      <c r="AH12" s="19">
        <v>0.264</v>
      </c>
      <c r="AI12" s="24">
        <v>0</v>
      </c>
    </row>
    <row r="13" ht="21.75" customHeight="1" spans="1:35">
      <c r="A13" s="35" t="s">
        <v>134</v>
      </c>
      <c r="B13" s="35" t="s">
        <v>135</v>
      </c>
      <c r="C13" s="35" t="s">
        <v>129</v>
      </c>
      <c r="D13" s="16" t="s">
        <v>102</v>
      </c>
      <c r="E13" s="65" t="s">
        <v>136</v>
      </c>
      <c r="F13" s="19">
        <v>8.8083</v>
      </c>
      <c r="G13" s="19">
        <v>8.8083</v>
      </c>
      <c r="H13" s="24">
        <v>8.8083</v>
      </c>
      <c r="I13" s="25">
        <v>3.4596</v>
      </c>
      <c r="J13" s="19">
        <v>3.4656</v>
      </c>
      <c r="K13" s="19">
        <v>0.06</v>
      </c>
      <c r="L13" s="19">
        <v>0.3348</v>
      </c>
      <c r="M13" s="19">
        <v>1.2</v>
      </c>
      <c r="N13" s="19">
        <v>0.2883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24">
        <v>0</v>
      </c>
      <c r="Y13" s="25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24">
        <v>0</v>
      </c>
    </row>
    <row r="14" ht="21.75" customHeight="1" spans="1:35">
      <c r="A14" s="35" t="s">
        <v>137</v>
      </c>
      <c r="B14" s="35" t="s">
        <v>135</v>
      </c>
      <c r="C14" s="35" t="s">
        <v>129</v>
      </c>
      <c r="D14" s="16" t="s">
        <v>102</v>
      </c>
      <c r="E14" s="65" t="s">
        <v>138</v>
      </c>
      <c r="F14" s="19">
        <v>1.2</v>
      </c>
      <c r="G14" s="19">
        <v>0</v>
      </c>
      <c r="H14" s="24">
        <v>0</v>
      </c>
      <c r="I14" s="25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1.2</v>
      </c>
      <c r="W14" s="19">
        <v>0</v>
      </c>
      <c r="X14" s="24">
        <v>0</v>
      </c>
      <c r="Y14" s="25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24">
        <v>0</v>
      </c>
    </row>
    <row r="15" ht="21.75" customHeight="1" spans="1:35">
      <c r="A15" s="35" t="s">
        <v>139</v>
      </c>
      <c r="B15" s="35" t="s">
        <v>140</v>
      </c>
      <c r="C15" s="35" t="s">
        <v>129</v>
      </c>
      <c r="D15" s="16" t="s">
        <v>102</v>
      </c>
      <c r="E15" s="65" t="s">
        <v>141</v>
      </c>
      <c r="F15" s="19">
        <v>41.787792</v>
      </c>
      <c r="G15" s="19">
        <v>0</v>
      </c>
      <c r="H15" s="24">
        <v>0</v>
      </c>
      <c r="I15" s="25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41.787792</v>
      </c>
      <c r="X15" s="24">
        <v>0</v>
      </c>
      <c r="Y15" s="25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24">
        <v>0</v>
      </c>
    </row>
    <row r="16" ht="21.75" customHeight="1" spans="1:35">
      <c r="A16" s="35" t="s">
        <v>139</v>
      </c>
      <c r="B16" s="35" t="s">
        <v>140</v>
      </c>
      <c r="C16" s="35" t="s">
        <v>140</v>
      </c>
      <c r="D16" s="16" t="s">
        <v>102</v>
      </c>
      <c r="E16" s="65" t="s">
        <v>142</v>
      </c>
      <c r="F16" s="19">
        <v>13.1124</v>
      </c>
      <c r="G16" s="19">
        <v>0</v>
      </c>
      <c r="H16" s="24">
        <v>0</v>
      </c>
      <c r="I16" s="25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24">
        <v>13.1124</v>
      </c>
      <c r="Y16" s="25">
        <v>12.9168</v>
      </c>
      <c r="Z16" s="19">
        <v>0.1956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24">
        <v>0</v>
      </c>
    </row>
    <row r="17" ht="21.75" customHeight="1" spans="1:35">
      <c r="A17" s="35"/>
      <c r="B17" s="35"/>
      <c r="C17" s="35"/>
      <c r="D17" s="16"/>
      <c r="E17" s="65" t="s">
        <v>105</v>
      </c>
      <c r="F17" s="19">
        <v>23.760192</v>
      </c>
      <c r="G17" s="19">
        <v>0</v>
      </c>
      <c r="H17" s="24">
        <v>0</v>
      </c>
      <c r="I17" s="25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6.612192</v>
      </c>
      <c r="X17" s="24">
        <v>1.992</v>
      </c>
      <c r="Y17" s="25">
        <v>1.992</v>
      </c>
      <c r="Z17" s="19">
        <v>0</v>
      </c>
      <c r="AA17" s="19">
        <v>0</v>
      </c>
      <c r="AB17" s="19">
        <v>1.632</v>
      </c>
      <c r="AC17" s="19">
        <v>1.632</v>
      </c>
      <c r="AD17" s="19">
        <v>0</v>
      </c>
      <c r="AE17" s="19">
        <v>0</v>
      </c>
      <c r="AF17" s="19">
        <v>13.524</v>
      </c>
      <c r="AG17" s="19">
        <v>13.5</v>
      </c>
      <c r="AH17" s="19">
        <v>0.024</v>
      </c>
      <c r="AI17" s="24">
        <v>0</v>
      </c>
    </row>
    <row r="18" ht="21.75" customHeight="1" spans="1:35">
      <c r="A18" s="35" t="s">
        <v>127</v>
      </c>
      <c r="B18" s="35" t="s">
        <v>128</v>
      </c>
      <c r="C18" s="35" t="s">
        <v>129</v>
      </c>
      <c r="D18" s="16" t="s">
        <v>104</v>
      </c>
      <c r="E18" s="65" t="s">
        <v>131</v>
      </c>
      <c r="F18" s="19">
        <v>15.156</v>
      </c>
      <c r="G18" s="19">
        <v>0</v>
      </c>
      <c r="H18" s="24">
        <v>0</v>
      </c>
      <c r="I18" s="25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24">
        <v>0</v>
      </c>
      <c r="Y18" s="25">
        <v>0</v>
      </c>
      <c r="Z18" s="19">
        <v>0</v>
      </c>
      <c r="AA18" s="19">
        <v>0</v>
      </c>
      <c r="AB18" s="19">
        <v>1.632</v>
      </c>
      <c r="AC18" s="19">
        <v>1.632</v>
      </c>
      <c r="AD18" s="19">
        <v>0</v>
      </c>
      <c r="AE18" s="19">
        <v>0</v>
      </c>
      <c r="AF18" s="19">
        <v>13.524</v>
      </c>
      <c r="AG18" s="19">
        <v>13.5</v>
      </c>
      <c r="AH18" s="19">
        <v>0.024</v>
      </c>
      <c r="AI18" s="24">
        <v>0</v>
      </c>
    </row>
    <row r="19" ht="21.75" customHeight="1" spans="1:39">
      <c r="A19" s="35" t="s">
        <v>139</v>
      </c>
      <c r="B19" s="35" t="s">
        <v>140</v>
      </c>
      <c r="C19" s="35" t="s">
        <v>129</v>
      </c>
      <c r="D19" s="16" t="s">
        <v>104</v>
      </c>
      <c r="E19" s="65" t="s">
        <v>141</v>
      </c>
      <c r="F19" s="19">
        <v>6.612192</v>
      </c>
      <c r="G19" s="19">
        <v>0</v>
      </c>
      <c r="H19" s="24">
        <v>0</v>
      </c>
      <c r="I19" s="25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6.612192</v>
      </c>
      <c r="X19" s="24">
        <v>0</v>
      </c>
      <c r="Y19" s="25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24">
        <v>0</v>
      </c>
      <c r="AJ19" s="48"/>
      <c r="AK19" s="48"/>
      <c r="AL19" s="48"/>
      <c r="AM19" s="48"/>
    </row>
    <row r="20" ht="21.75" customHeight="1" spans="1:39">
      <c r="A20" s="35" t="s">
        <v>139</v>
      </c>
      <c r="B20" s="35" t="s">
        <v>140</v>
      </c>
      <c r="C20" s="35" t="s">
        <v>140</v>
      </c>
      <c r="D20" s="16" t="s">
        <v>104</v>
      </c>
      <c r="E20" s="65" t="s">
        <v>142</v>
      </c>
      <c r="F20" s="19">
        <v>1.992</v>
      </c>
      <c r="G20" s="19">
        <v>0</v>
      </c>
      <c r="H20" s="24">
        <v>0</v>
      </c>
      <c r="I20" s="25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24">
        <v>1.992</v>
      </c>
      <c r="Y20" s="25">
        <v>1.992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24">
        <v>0</v>
      </c>
      <c r="AJ20" s="48"/>
      <c r="AK20" s="48"/>
      <c r="AL20" s="47"/>
      <c r="AM20" s="47"/>
    </row>
    <row r="21" ht="21.75" customHeight="1" spans="1:39">
      <c r="A21" s="35"/>
      <c r="B21" s="35"/>
      <c r="C21" s="35"/>
      <c r="D21" s="16"/>
      <c r="E21" s="65" t="s">
        <v>107</v>
      </c>
      <c r="F21" s="19">
        <v>150.9932</v>
      </c>
      <c r="G21" s="19">
        <v>41.8913</v>
      </c>
      <c r="H21" s="24">
        <v>41.8913</v>
      </c>
      <c r="I21" s="25">
        <v>17.502</v>
      </c>
      <c r="J21" s="19">
        <v>15.1188</v>
      </c>
      <c r="K21" s="19">
        <v>0.3</v>
      </c>
      <c r="L21" s="19">
        <v>1.512</v>
      </c>
      <c r="M21" s="19">
        <v>6</v>
      </c>
      <c r="N21" s="19">
        <v>1.4585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6</v>
      </c>
      <c r="W21" s="19">
        <v>0</v>
      </c>
      <c r="X21" s="24">
        <v>44.05095</v>
      </c>
      <c r="Y21" s="25">
        <v>36.02775</v>
      </c>
      <c r="Z21" s="19">
        <v>0.8544</v>
      </c>
      <c r="AA21" s="19">
        <v>7.1688</v>
      </c>
      <c r="AB21" s="19">
        <v>44.05095</v>
      </c>
      <c r="AC21" s="19">
        <v>36.02775</v>
      </c>
      <c r="AD21" s="19">
        <v>0.8544</v>
      </c>
      <c r="AE21" s="19">
        <v>7.1688</v>
      </c>
      <c r="AF21" s="19">
        <v>15</v>
      </c>
      <c r="AG21" s="19">
        <v>0</v>
      </c>
      <c r="AH21" s="19">
        <v>0</v>
      </c>
      <c r="AI21" s="24">
        <v>15</v>
      </c>
      <c r="AJ21" s="48"/>
      <c r="AK21" s="48"/>
      <c r="AL21" s="47"/>
      <c r="AM21" s="47"/>
    </row>
    <row r="22" ht="21.75" customHeight="1" spans="1:39">
      <c r="A22" s="35" t="s">
        <v>144</v>
      </c>
      <c r="B22" s="35" t="s">
        <v>145</v>
      </c>
      <c r="C22" s="35" t="s">
        <v>146</v>
      </c>
      <c r="D22" s="16" t="s">
        <v>106</v>
      </c>
      <c r="E22" s="65" t="s">
        <v>148</v>
      </c>
      <c r="F22" s="19">
        <v>150.9932</v>
      </c>
      <c r="G22" s="19">
        <v>41.8913</v>
      </c>
      <c r="H22" s="24">
        <v>41.8913</v>
      </c>
      <c r="I22" s="25">
        <v>17.502</v>
      </c>
      <c r="J22" s="19">
        <v>15.1188</v>
      </c>
      <c r="K22" s="19">
        <v>0.3</v>
      </c>
      <c r="L22" s="19">
        <v>1.512</v>
      </c>
      <c r="M22" s="19">
        <v>6</v>
      </c>
      <c r="N22" s="19">
        <v>1.4585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6</v>
      </c>
      <c r="W22" s="19">
        <v>0</v>
      </c>
      <c r="X22" s="24">
        <v>44.05095</v>
      </c>
      <c r="Y22" s="25">
        <v>36.02775</v>
      </c>
      <c r="Z22" s="19">
        <v>0.8544</v>
      </c>
      <c r="AA22" s="19">
        <v>7.1688</v>
      </c>
      <c r="AB22" s="19">
        <v>44.05095</v>
      </c>
      <c r="AC22" s="19">
        <v>36.02775</v>
      </c>
      <c r="AD22" s="19">
        <v>0.8544</v>
      </c>
      <c r="AE22" s="19">
        <v>7.1688</v>
      </c>
      <c r="AF22" s="19">
        <v>15</v>
      </c>
      <c r="AG22" s="19">
        <v>0</v>
      </c>
      <c r="AH22" s="19">
        <v>0</v>
      </c>
      <c r="AI22" s="24">
        <v>15</v>
      </c>
      <c r="AJ22" s="48"/>
      <c r="AK22" s="48"/>
      <c r="AL22" s="48"/>
      <c r="AM22" s="48"/>
    </row>
    <row r="23" ht="21.75" customHeight="1" spans="1:35">
      <c r="A23" s="35"/>
      <c r="B23" s="35"/>
      <c r="C23" s="35"/>
      <c r="D23" s="16"/>
      <c r="E23" s="65" t="s">
        <v>109</v>
      </c>
      <c r="F23" s="19">
        <v>14.488656</v>
      </c>
      <c r="G23" s="19">
        <v>0</v>
      </c>
      <c r="H23" s="24">
        <v>0</v>
      </c>
      <c r="I23" s="25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24">
        <v>5.632656</v>
      </c>
      <c r="Y23" s="25">
        <v>3.775212</v>
      </c>
      <c r="Z23" s="19">
        <v>0</v>
      </c>
      <c r="AA23" s="19">
        <v>1.857444</v>
      </c>
      <c r="AB23" s="19">
        <v>8.784</v>
      </c>
      <c r="AC23" s="19">
        <v>5.376</v>
      </c>
      <c r="AD23" s="19">
        <v>0</v>
      </c>
      <c r="AE23" s="19">
        <v>3.408</v>
      </c>
      <c r="AF23" s="19">
        <v>0.072</v>
      </c>
      <c r="AG23" s="19">
        <v>0</v>
      </c>
      <c r="AH23" s="19">
        <v>0.072</v>
      </c>
      <c r="AI23" s="24">
        <v>0</v>
      </c>
    </row>
    <row r="24" ht="21.75" customHeight="1" spans="1:35">
      <c r="A24" s="35" t="s">
        <v>144</v>
      </c>
      <c r="B24" s="35" t="s">
        <v>129</v>
      </c>
      <c r="C24" s="35" t="s">
        <v>135</v>
      </c>
      <c r="D24" s="16" t="s">
        <v>108</v>
      </c>
      <c r="E24" s="65" t="s">
        <v>151</v>
      </c>
      <c r="F24" s="19">
        <v>14.488656</v>
      </c>
      <c r="G24" s="19">
        <v>0</v>
      </c>
      <c r="H24" s="24">
        <v>0</v>
      </c>
      <c r="I24" s="25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24">
        <v>5.632656</v>
      </c>
      <c r="Y24" s="25">
        <v>3.775212</v>
      </c>
      <c r="Z24" s="19">
        <v>0</v>
      </c>
      <c r="AA24" s="19">
        <v>1.857444</v>
      </c>
      <c r="AB24" s="19">
        <v>8.784</v>
      </c>
      <c r="AC24" s="19">
        <v>5.376</v>
      </c>
      <c r="AD24" s="19">
        <v>0</v>
      </c>
      <c r="AE24" s="19">
        <v>3.408</v>
      </c>
      <c r="AF24" s="19">
        <v>0.072</v>
      </c>
      <c r="AG24" s="19">
        <v>0</v>
      </c>
      <c r="AH24" s="19">
        <v>0.072</v>
      </c>
      <c r="AI24" s="24">
        <v>0</v>
      </c>
    </row>
    <row r="25" ht="21.75" customHeight="1" spans="1:35">
      <c r="A25" s="35"/>
      <c r="B25" s="35"/>
      <c r="C25" s="35"/>
      <c r="D25" s="16"/>
      <c r="E25" s="65" t="s">
        <v>111</v>
      </c>
      <c r="F25" s="19">
        <v>122.055819</v>
      </c>
      <c r="G25" s="19">
        <v>0</v>
      </c>
      <c r="H25" s="24">
        <v>0</v>
      </c>
      <c r="I25" s="25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24">
        <v>67.273119</v>
      </c>
      <c r="Y25" s="25">
        <v>54.7827</v>
      </c>
      <c r="Z25" s="19">
        <v>0</v>
      </c>
      <c r="AA25" s="19">
        <v>12.490419</v>
      </c>
      <c r="AB25" s="19">
        <v>54.7827</v>
      </c>
      <c r="AC25" s="19">
        <v>54.7827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24">
        <v>0</v>
      </c>
    </row>
    <row r="26" ht="21.75" customHeight="1" spans="1:35">
      <c r="A26" s="35" t="s">
        <v>144</v>
      </c>
      <c r="B26" s="35" t="s">
        <v>145</v>
      </c>
      <c r="C26" s="35" t="s">
        <v>132</v>
      </c>
      <c r="D26" s="16" t="s">
        <v>110</v>
      </c>
      <c r="E26" s="65" t="s">
        <v>149</v>
      </c>
      <c r="F26" s="19">
        <v>122.055819</v>
      </c>
      <c r="G26" s="19">
        <v>0</v>
      </c>
      <c r="H26" s="24">
        <v>0</v>
      </c>
      <c r="I26" s="25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24">
        <v>67.273119</v>
      </c>
      <c r="Y26" s="25">
        <v>54.7827</v>
      </c>
      <c r="Z26" s="19">
        <v>0</v>
      </c>
      <c r="AA26" s="19">
        <v>12.490419</v>
      </c>
      <c r="AB26" s="19">
        <v>54.7827</v>
      </c>
      <c r="AC26" s="19">
        <v>54.7827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24">
        <v>0</v>
      </c>
    </row>
    <row r="27" spans="7:29">
      <c r="G27" s="23"/>
      <c r="I27" s="23"/>
      <c r="L27" s="23"/>
      <c r="M27" s="23"/>
      <c r="N27" s="23"/>
      <c r="O27" s="23"/>
      <c r="P27" s="23"/>
      <c r="Q27" s="23"/>
      <c r="R27" s="23"/>
      <c r="V27" s="23"/>
      <c r="X27" s="23"/>
      <c r="Y27" s="23"/>
      <c r="Z27" s="23"/>
      <c r="AA27" s="23"/>
      <c r="AC27" s="23"/>
    </row>
    <row r="28" spans="7:29">
      <c r="G28" s="23"/>
      <c r="I28" s="23"/>
      <c r="M28" s="23"/>
      <c r="N28" s="23"/>
      <c r="O28" s="23"/>
      <c r="P28" s="23"/>
      <c r="Q28" s="23"/>
      <c r="R28" s="23"/>
      <c r="V28" s="23"/>
      <c r="W28" s="23"/>
      <c r="X28" s="23"/>
      <c r="Y28" s="23"/>
      <c r="Z28" s="23"/>
      <c r="AC28" s="23"/>
    </row>
    <row r="29" spans="7:35">
      <c r="G29" s="23"/>
      <c r="I29" s="23"/>
      <c r="N29" s="23"/>
      <c r="O29" s="23"/>
      <c r="P29" s="23"/>
      <c r="Q29" s="23"/>
      <c r="R29" s="23"/>
      <c r="W29" s="23"/>
      <c r="X29" s="23"/>
      <c r="Y29" s="23"/>
      <c r="AB29" s="23"/>
      <c r="AI29" s="23"/>
    </row>
    <row r="30" spans="8:23">
      <c r="H30" s="23"/>
      <c r="I30" s="23"/>
      <c r="J30" s="23"/>
      <c r="N30" s="23"/>
      <c r="O30" s="23"/>
      <c r="P30" s="23"/>
      <c r="V30" s="23"/>
      <c r="W30" s="23"/>
    </row>
    <row r="31" spans="10:23">
      <c r="J31" s="23"/>
      <c r="O31" s="23"/>
      <c r="P31" s="23"/>
      <c r="V31" s="23"/>
      <c r="W31" s="23"/>
    </row>
    <row r="32" spans="9:23">
      <c r="I32" s="23"/>
      <c r="J32" s="23"/>
      <c r="K32" s="23"/>
      <c r="L32" s="23"/>
      <c r="N32" s="23"/>
      <c r="O32" s="23"/>
      <c r="P32" s="23"/>
      <c r="U32" s="23"/>
      <c r="V32" s="23"/>
      <c r="W32" s="23"/>
    </row>
    <row r="33" spans="9:22">
      <c r="I33" s="23"/>
      <c r="N33" s="23"/>
      <c r="Q33" s="23"/>
      <c r="V33" s="23"/>
    </row>
    <row r="34" spans="9:15">
      <c r="I34" s="23"/>
      <c r="J34" s="23"/>
      <c r="K34" s="23"/>
      <c r="O34" s="23"/>
    </row>
    <row r="35" spans="10:10">
      <c r="J35" s="23"/>
    </row>
    <row r="36" spans="11:11">
      <c r="K36" s="23"/>
    </row>
  </sheetData>
  <mergeCells count="22">
    <mergeCell ref="A6:A8"/>
    <mergeCell ref="B6:B8"/>
    <mergeCell ref="C6:C8"/>
    <mergeCell ref="D4:D8"/>
    <mergeCell ref="E4:E8"/>
    <mergeCell ref="F5:F8"/>
    <mergeCell ref="G6:G8"/>
    <mergeCell ref="V5:V8"/>
    <mergeCell ref="W5:W8"/>
    <mergeCell ref="X6:X8"/>
    <mergeCell ref="Y6:Y8"/>
    <mergeCell ref="Z6:Z8"/>
    <mergeCell ref="AA6:AA8"/>
    <mergeCell ref="AB6:AB8"/>
    <mergeCell ref="AC6:AC8"/>
    <mergeCell ref="AD6:AD8"/>
    <mergeCell ref="AE6:AE8"/>
    <mergeCell ref="AF6:AF8"/>
    <mergeCell ref="AG6:AG8"/>
    <mergeCell ref="AH6:AH8"/>
    <mergeCell ref="AI6:AI8"/>
    <mergeCell ref="A4:C5"/>
  </mergeCells>
  <printOptions horizontalCentered="1"/>
  <pageMargins left="0.389583333333333" right="0.389583333333333" top="0.789583333333333" bottom="0.789583333333333" header="0.2" footer="0.2"/>
  <pageSetup paperSize="9" scale="55" orientation="landscape"/>
  <headerFooter alignWithMargins="0">
    <oddFooter>&amp;C第 &amp;P 页,共 &amp;N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财政拨款收支预算总表</vt:lpstr>
      <vt:lpstr>财务收支预算总表</vt:lpstr>
      <vt:lpstr>收入预算总表</vt:lpstr>
      <vt:lpstr>支出预算总表</vt:lpstr>
      <vt:lpstr>支出功能表</vt:lpstr>
      <vt:lpstr>基本支出表</vt:lpstr>
      <vt:lpstr>基本-人员经费一</vt:lpstr>
      <vt:lpstr>基本-人员经费二</vt:lpstr>
      <vt:lpstr>基本-商品服务支出</vt:lpstr>
      <vt:lpstr>政府性基金支出</vt:lpstr>
      <vt:lpstr>三公经费及会议费情况表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revision>1</cp:revision>
  <dcterms:created xsi:type="dcterms:W3CDTF">2017-02-03T03:54:35Z</dcterms:created>
  <cp:lastPrinted>2017-01-13T09:04:14Z</cp:lastPrinted>
  <dcterms:modified xsi:type="dcterms:W3CDTF">2017-02-03T09:26:55Z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